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МЭ 2021-22\САЙТ\"/>
    </mc:Choice>
  </mc:AlternateContent>
  <bookViews>
    <workbookView xWindow="0" yWindow="0" windowWidth="19200" windowHeight="11595"/>
  </bookViews>
  <sheets>
    <sheet name="Название предмета" sheetId="3" r:id="rId1"/>
  </sheets>
  <definedNames>
    <definedName name="_xlnm._FilterDatabase" localSheetId="0" hidden="1">'Название предмета'!$A$18:$X$110</definedName>
    <definedName name="_xlnm.Print_Area" localSheetId="0">'Название предмета'!$A$1:$X$123</definedName>
  </definedNames>
  <calcPr calcId="152511"/>
</workbook>
</file>

<file path=xl/calcChain.xml><?xml version="1.0" encoding="utf-8"?>
<calcChain xmlns="http://schemas.openxmlformats.org/spreadsheetml/2006/main">
  <c r="R91" i="3" l="1"/>
  <c r="T91" i="3" s="1"/>
  <c r="R92" i="3"/>
  <c r="T92" i="3" s="1"/>
  <c r="R105" i="3"/>
  <c r="T105" i="3" s="1"/>
  <c r="R93" i="3"/>
  <c r="T93" i="3" s="1"/>
  <c r="R100" i="3"/>
  <c r="T100" i="3" s="1"/>
  <c r="R97" i="3"/>
  <c r="T97" i="3" s="1"/>
  <c r="R99" i="3"/>
  <c r="T99" i="3" s="1"/>
  <c r="R96" i="3"/>
  <c r="T96" i="3" s="1"/>
  <c r="R107" i="3"/>
  <c r="T107" i="3" s="1"/>
  <c r="R95" i="3"/>
  <c r="T95" i="3" s="1"/>
  <c r="R102" i="3"/>
  <c r="T102" i="3" s="1"/>
  <c r="R106" i="3"/>
  <c r="T106" i="3" s="1"/>
  <c r="R103" i="3"/>
  <c r="T103" i="3" s="1"/>
  <c r="R98" i="3"/>
  <c r="T98" i="3" s="1"/>
  <c r="R94" i="3"/>
  <c r="T94" i="3" s="1"/>
  <c r="R101" i="3"/>
  <c r="T101" i="3" s="1"/>
  <c r="R104" i="3"/>
  <c r="T104" i="3" s="1"/>
  <c r="R77" i="3"/>
  <c r="T77" i="3" s="1"/>
  <c r="R82" i="3"/>
  <c r="T82" i="3" s="1"/>
  <c r="R79" i="3"/>
  <c r="T79" i="3" s="1"/>
  <c r="R88" i="3"/>
  <c r="T88" i="3" s="1"/>
  <c r="R76" i="3"/>
  <c r="T76" i="3" s="1"/>
  <c r="R89" i="3"/>
  <c r="T89" i="3" s="1"/>
  <c r="R84" i="3"/>
  <c r="T84" i="3" s="1"/>
  <c r="R86" i="3"/>
  <c r="T86" i="3" s="1"/>
  <c r="R80" i="3"/>
  <c r="T80" i="3" s="1"/>
  <c r="R85" i="3"/>
  <c r="T85" i="3" s="1"/>
  <c r="R83" i="3"/>
  <c r="T83" i="3" s="1"/>
  <c r="R87" i="3"/>
  <c r="T87" i="3" s="1"/>
  <c r="R81" i="3"/>
  <c r="T81" i="3" s="1"/>
  <c r="R90" i="3"/>
  <c r="T90" i="3" s="1"/>
  <c r="R78" i="3"/>
  <c r="T78" i="3" s="1"/>
  <c r="R50" i="3"/>
  <c r="T50" i="3" s="1"/>
  <c r="R59" i="3"/>
  <c r="T59" i="3" s="1"/>
  <c r="R63" i="3"/>
  <c r="T63" i="3" s="1"/>
  <c r="R71" i="3"/>
  <c r="T71" i="3" s="1"/>
  <c r="R47" i="3"/>
  <c r="T47" i="3" s="1"/>
  <c r="R53" i="3"/>
  <c r="T53" i="3" s="1"/>
  <c r="R52" i="3"/>
  <c r="T52" i="3" s="1"/>
  <c r="R65" i="3"/>
  <c r="T65" i="3" s="1"/>
  <c r="R68" i="3"/>
  <c r="T68" i="3" s="1"/>
  <c r="R73" i="3"/>
  <c r="T73" i="3" s="1"/>
  <c r="R64" i="3"/>
  <c r="T64" i="3" s="1"/>
  <c r="R54" i="3"/>
  <c r="T54" i="3" s="1"/>
  <c r="R57" i="3"/>
  <c r="T57" i="3" s="1"/>
  <c r="R51" i="3"/>
  <c r="T51" i="3" s="1"/>
  <c r="R56" i="3"/>
  <c r="T56" i="3" s="1"/>
  <c r="R49" i="3"/>
  <c r="T49" i="3" s="1"/>
  <c r="R62" i="3"/>
  <c r="T62" i="3" s="1"/>
  <c r="R48" i="3"/>
  <c r="T48" i="3" s="1"/>
  <c r="R67" i="3"/>
  <c r="T67" i="3" s="1"/>
  <c r="R74" i="3"/>
  <c r="T74" i="3" s="1"/>
  <c r="R55" i="3"/>
  <c r="T55" i="3" s="1"/>
  <c r="R61" i="3"/>
  <c r="T61" i="3" s="1"/>
  <c r="R66" i="3" l="1"/>
  <c r="T66" i="3" s="1"/>
  <c r="R72" i="3"/>
  <c r="T72" i="3" s="1"/>
  <c r="R69" i="3"/>
  <c r="T69" i="3" s="1"/>
  <c r="R70" i="3"/>
  <c r="T70" i="3" s="1"/>
  <c r="R58" i="3"/>
  <c r="T58" i="3" s="1"/>
  <c r="R75" i="3"/>
  <c r="T75" i="3" s="1"/>
  <c r="R60" i="3"/>
  <c r="T60" i="3" s="1"/>
  <c r="R28" i="3"/>
  <c r="T28" i="3" s="1"/>
  <c r="R20" i="3"/>
  <c r="T20" i="3" s="1"/>
  <c r="R37" i="3"/>
  <c r="T37" i="3" s="1"/>
  <c r="R34" i="3"/>
  <c r="T34" i="3" s="1"/>
  <c r="R43" i="3"/>
  <c r="T43" i="3" s="1"/>
  <c r="R38" i="3"/>
  <c r="T38" i="3" s="1"/>
  <c r="R41" i="3"/>
  <c r="T41" i="3" s="1"/>
  <c r="R29" i="3"/>
  <c r="T29" i="3" s="1"/>
  <c r="R21" i="3"/>
  <c r="T21" i="3" s="1"/>
  <c r="R42" i="3"/>
  <c r="T42" i="3" s="1"/>
  <c r="R25" i="3"/>
  <c r="T25" i="3" s="1"/>
  <c r="R45" i="3"/>
  <c r="T45" i="3" s="1"/>
  <c r="R46" i="3"/>
  <c r="T46" i="3" s="1"/>
  <c r="R26" i="3"/>
  <c r="T26" i="3" s="1"/>
  <c r="R31" i="3"/>
  <c r="T31" i="3" s="1"/>
  <c r="R33" i="3"/>
  <c r="T33" i="3" s="1"/>
  <c r="R22" i="3"/>
  <c r="T22" i="3" s="1"/>
  <c r="R24" i="3"/>
  <c r="T24" i="3" s="1"/>
  <c r="R40" i="3"/>
  <c r="T40" i="3" s="1"/>
  <c r="R44" i="3"/>
  <c r="T44" i="3" s="1"/>
  <c r="R32" i="3"/>
  <c r="T32" i="3" s="1"/>
  <c r="R30" i="3"/>
  <c r="T30" i="3" s="1"/>
  <c r="R23" i="3"/>
  <c r="T23" i="3" s="1"/>
  <c r="R35" i="3"/>
  <c r="T35" i="3" s="1"/>
  <c r="R39" i="3"/>
  <c r="T39" i="3" s="1"/>
  <c r="R36" i="3"/>
  <c r="T36" i="3" s="1"/>
  <c r="R27" i="3"/>
  <c r="T27" i="3" s="1"/>
  <c r="R19" i="3"/>
  <c r="T19" i="3" s="1"/>
</calcChain>
</file>

<file path=xl/sharedStrings.xml><?xml version="1.0" encoding="utf-8"?>
<sst xmlns="http://schemas.openxmlformats.org/spreadsheetml/2006/main" count="1038" uniqueCount="355">
  <si>
    <t>№ п/п</t>
  </si>
  <si>
    <t>Фамилия</t>
  </si>
  <si>
    <t>Имя</t>
  </si>
  <si>
    <t>Отчество</t>
  </si>
  <si>
    <t>Пол</t>
  </si>
  <si>
    <t>Дата рождения</t>
  </si>
  <si>
    <t>Ф.И.О. учителя (полностью)</t>
  </si>
  <si>
    <t>Шифр работы</t>
  </si>
  <si>
    <t>Общее кол-во баллов</t>
  </si>
  <si>
    <t xml:space="preserve">Апелляция </t>
  </si>
  <si>
    <t>Максимальное кол-во баллов за работу</t>
  </si>
  <si>
    <t>% выполнения заданий</t>
  </si>
  <si>
    <t>г.Мичуринск</t>
  </si>
  <si>
    <t>1 зад.</t>
  </si>
  <si>
    <t>ПРОТОКОЛ</t>
  </si>
  <si>
    <t>Повестка дня:</t>
  </si>
  <si>
    <t>Решили:</t>
  </si>
  <si>
    <t>Управление народного образования администрации г.Мичуринска</t>
  </si>
  <si>
    <t>Председатель   жюри:</t>
  </si>
  <si>
    <t xml:space="preserve">заседания  жюри муниципального этапа всероссийской олимпиады школьников </t>
  </si>
  <si>
    <t>Российская Федерация</t>
  </si>
  <si>
    <t xml:space="preserve">Гражданство  </t>
  </si>
  <si>
    <t>Полное название общеобразовательного учреждения  по Уставу</t>
  </si>
  <si>
    <t>Класс обучения</t>
  </si>
  <si>
    <t xml:space="preserve">Статус участника (победитель, призер) </t>
  </si>
  <si>
    <t>Результат</t>
  </si>
  <si>
    <t>Город,/район</t>
  </si>
  <si>
    <t>мужской</t>
  </si>
  <si>
    <t>женский</t>
  </si>
  <si>
    <t>Секретарь жюри:</t>
  </si>
  <si>
    <r>
      <t>по</t>
    </r>
    <r>
      <rPr>
        <b/>
        <u/>
        <sz val="18"/>
        <color indexed="8"/>
        <rFont val="Times New Roman"/>
        <family val="1"/>
        <charset val="204"/>
      </rPr>
      <t xml:space="preserve"> </t>
    </r>
    <r>
      <rPr>
        <b/>
        <u/>
        <sz val="18"/>
        <color indexed="8"/>
        <rFont val="Times New Roman"/>
        <family val="1"/>
        <charset val="204"/>
      </rPr>
      <t>химии</t>
    </r>
  </si>
  <si>
    <r>
      <t>"22</t>
    </r>
    <r>
      <rPr>
        <b/>
        <sz val="18"/>
        <color indexed="8"/>
        <rFont val="Times New Roman"/>
        <family val="1"/>
        <charset val="204"/>
      </rPr>
      <t xml:space="preserve">" </t>
    </r>
    <r>
      <rPr>
        <b/>
        <u/>
        <sz val="18"/>
        <color indexed="8"/>
        <rFont val="Times New Roman"/>
        <family val="1"/>
        <charset val="204"/>
      </rPr>
      <t>ноября</t>
    </r>
    <r>
      <rPr>
        <b/>
        <sz val="18"/>
        <color indexed="8"/>
        <rFont val="Times New Roman"/>
        <family val="1"/>
        <charset val="204"/>
      </rPr>
      <t xml:space="preserve"> 2021</t>
    </r>
  </si>
  <si>
    <t>Дата проведения олимпиады:    22.11.2021</t>
  </si>
  <si>
    <r>
      <t xml:space="preserve">        1. О подведении итогов проведения муниципального 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химии</t>
    </r>
    <r>
      <rPr>
        <sz val="18"/>
        <color indexed="8"/>
        <rFont val="Times New Roman"/>
        <family val="1"/>
        <charset val="204"/>
      </rPr>
      <t xml:space="preserve"> на территории г.Мичуринска.</t>
    </r>
  </si>
  <si>
    <r>
      <t xml:space="preserve">       1. Утвердить рейтинговую таблицу результатов участников муниципального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химии</t>
    </r>
    <r>
      <rPr>
        <sz val="18"/>
        <color indexed="8"/>
        <rFont val="Times New Roman"/>
        <family val="1"/>
        <charset val="204"/>
      </rPr>
      <t xml:space="preserve"> на территории г.Мичуринска.</t>
    </r>
  </si>
  <si>
    <r>
      <t xml:space="preserve">Список участников, победителей и призеров муниципального этапа всероссийской олимпиады школьников в 2021-2022 учебном году по </t>
    </r>
    <r>
      <rPr>
        <b/>
        <u/>
        <sz val="18"/>
        <color indexed="8"/>
        <rFont val="Times New Roman"/>
        <family val="1"/>
        <charset val="204"/>
      </rPr>
      <t>химии</t>
    </r>
    <r>
      <rPr>
        <b/>
        <sz val="18"/>
        <color indexed="8"/>
        <rFont val="Times New Roman"/>
        <family val="1"/>
        <charset val="204"/>
      </rPr>
      <t xml:space="preserve"> на территории г.Мичуринска</t>
    </r>
  </si>
  <si>
    <t>Места проведения олимпиады: МБОУ СОШ № 1,  МБОУ СОШ № 2, МАОУ СОШ № 5 НТЦ им. И.В. Мичурина, МБОУ СОШ № 9,  МБОУ СОШ № 15,  МБОУ СОШ № 17,  МБОУ СОШ № 18 им. Э.Д. Потапова,  МБОУ СОШ № 19, МБОУ Гимзания, ТОГАОУ "Мичуринский лицей-интернат"</t>
  </si>
  <si>
    <t>2 зад.</t>
  </si>
  <si>
    <t>3 зад.</t>
  </si>
  <si>
    <t>4 зад.</t>
  </si>
  <si>
    <t>5 зад.</t>
  </si>
  <si>
    <t>Эксперимент</t>
  </si>
  <si>
    <t xml:space="preserve">    Дроздова Наталия Владимировна_______________________________________________________________ (подпись)</t>
  </si>
  <si>
    <r>
      <t xml:space="preserve">    </t>
    </r>
    <r>
      <rPr>
        <i/>
        <sz val="18"/>
        <color indexed="8"/>
        <rFont val="Times New Roman"/>
        <family val="1"/>
        <charset val="204"/>
      </rPr>
      <t>Степанова Людмила Ивановна</t>
    </r>
    <r>
      <rPr>
        <i/>
        <sz val="18"/>
        <color indexed="8"/>
        <rFont val="Times New Roman"/>
        <family val="1"/>
        <charset val="204"/>
      </rPr>
      <t xml:space="preserve"> ___</t>
    </r>
    <r>
      <rPr>
        <sz val="18"/>
        <color indexed="8"/>
        <rFont val="Times New Roman"/>
        <family val="1"/>
        <charset val="204"/>
      </rPr>
      <t>________________________</t>
    </r>
    <r>
      <rPr>
        <sz val="18"/>
        <color indexed="8"/>
        <rFont val="Times New Roman"/>
        <family val="1"/>
        <charset val="204"/>
      </rPr>
      <t>____________________________________</t>
    </r>
    <r>
      <rPr>
        <i/>
        <sz val="18"/>
        <color indexed="8"/>
        <rFont val="Times New Roman"/>
        <family val="1"/>
        <charset val="204"/>
      </rPr>
      <t xml:space="preserve"> (подпись)</t>
    </r>
  </si>
  <si>
    <t>16-08-2021-23</t>
  </si>
  <si>
    <t>Буцких</t>
  </si>
  <si>
    <t>Виктория</t>
  </si>
  <si>
    <t>Игоревна</t>
  </si>
  <si>
    <t>Муниципальное бюджетное общеобразовательное учреждение "Средняя общеобразовательная школа №2" г.Мичуринска Тамбовской области</t>
  </si>
  <si>
    <t>16-08-2021-22</t>
  </si>
  <si>
    <t>Морозова</t>
  </si>
  <si>
    <t>Александра</t>
  </si>
  <si>
    <t>Сергеевна</t>
  </si>
  <si>
    <t>16-08-2021-25</t>
  </si>
  <si>
    <t>Кагакин</t>
  </si>
  <si>
    <t>Максим</t>
  </si>
  <si>
    <t>Дмитриевич</t>
  </si>
  <si>
    <t>16-08-2021-19</t>
  </si>
  <si>
    <t>Антонова</t>
  </si>
  <si>
    <t>Анастасия</t>
  </si>
  <si>
    <t>Андреевна</t>
  </si>
  <si>
    <t>16-08-2021-20</t>
  </si>
  <si>
    <t>Петрова</t>
  </si>
  <si>
    <t>Ксения</t>
  </si>
  <si>
    <t>Васильевна</t>
  </si>
  <si>
    <t>16-08-2021-21</t>
  </si>
  <si>
    <t>Ольга</t>
  </si>
  <si>
    <t>16-08-2021-34</t>
  </si>
  <si>
    <t>Песков</t>
  </si>
  <si>
    <t>Дмитрий</t>
  </si>
  <si>
    <t>Игоревич</t>
  </si>
  <si>
    <t>16-08-2021-35</t>
  </si>
  <si>
    <t>Солдатов</t>
  </si>
  <si>
    <t>Владимир</t>
  </si>
  <si>
    <t>16-08-2021-36</t>
  </si>
  <si>
    <t>Шварак</t>
  </si>
  <si>
    <t>Даниил</t>
  </si>
  <si>
    <t>Алексеевич</t>
  </si>
  <si>
    <t>16-08-2021-53</t>
  </si>
  <si>
    <t>Киселев</t>
  </si>
  <si>
    <t>Павел</t>
  </si>
  <si>
    <t>Павлович</t>
  </si>
  <si>
    <t>16-08-2021-01</t>
  </si>
  <si>
    <t>Зайцева</t>
  </si>
  <si>
    <t>Лилия</t>
  </si>
  <si>
    <t>Дмитриевна</t>
  </si>
  <si>
    <t>16-08-2021-02</t>
  </si>
  <si>
    <t>Здашник</t>
  </si>
  <si>
    <t>Алексеевна</t>
  </si>
  <si>
    <t>16-08-2021-55</t>
  </si>
  <si>
    <t>Стребкова</t>
  </si>
  <si>
    <t>Полина</t>
  </si>
  <si>
    <t>Валентиновна</t>
  </si>
  <si>
    <t>16-08-2021-50</t>
  </si>
  <si>
    <t>Дмитриева</t>
  </si>
  <si>
    <t>Наталья</t>
  </si>
  <si>
    <t>16-08-2021-51</t>
  </si>
  <si>
    <t>Свиридов</t>
  </si>
  <si>
    <t>Александр</t>
  </si>
  <si>
    <t>Олегович</t>
  </si>
  <si>
    <t>16-08-2021-58</t>
  </si>
  <si>
    <t>Топильский</t>
  </si>
  <si>
    <t>Никита</t>
  </si>
  <si>
    <t>16-08-2021-59</t>
  </si>
  <si>
    <t>Щекочихина</t>
  </si>
  <si>
    <t>Анна</t>
  </si>
  <si>
    <t>Александровна</t>
  </si>
  <si>
    <t>16-08-2021-60</t>
  </si>
  <si>
    <t>Панин</t>
  </si>
  <si>
    <t>Романович</t>
  </si>
  <si>
    <t>16-08-2021-52</t>
  </si>
  <si>
    <t>Каткова</t>
  </si>
  <si>
    <t>Валерия</t>
  </si>
  <si>
    <t>Ивановна</t>
  </si>
  <si>
    <t>16-08-2021-54</t>
  </si>
  <si>
    <t>Михтинев</t>
  </si>
  <si>
    <t xml:space="preserve">Артемий </t>
  </si>
  <si>
    <t>16-08-2021-56</t>
  </si>
  <si>
    <t>Болтенко</t>
  </si>
  <si>
    <t>Ульяна</t>
  </si>
  <si>
    <t>16-08-2021-86</t>
  </si>
  <si>
    <t>Полунин</t>
  </si>
  <si>
    <t>Вадим</t>
  </si>
  <si>
    <t>Александрович</t>
  </si>
  <si>
    <t>16-08-2021-87</t>
  </si>
  <si>
    <t>Аганин</t>
  </si>
  <si>
    <t>Юрий</t>
  </si>
  <si>
    <t>16-08-2021-88</t>
  </si>
  <si>
    <t>Гаврилов</t>
  </si>
  <si>
    <t>Ярослав</t>
  </si>
  <si>
    <t>Иванович</t>
  </si>
  <si>
    <t>16-08-2021-89</t>
  </si>
  <si>
    <t>Гусейнова</t>
  </si>
  <si>
    <t>Севинч</t>
  </si>
  <si>
    <t>Аббасовна</t>
  </si>
  <si>
    <t>16-08-2021-90</t>
  </si>
  <si>
    <t>Тертышная</t>
  </si>
  <si>
    <t>Диана</t>
  </si>
  <si>
    <t>Андреева</t>
  </si>
  <si>
    <t>Сычева</t>
  </si>
  <si>
    <t>Алена</t>
  </si>
  <si>
    <t>Ильинична</t>
  </si>
  <si>
    <t>16-09-2021-08</t>
  </si>
  <si>
    <t>Рябов</t>
  </si>
  <si>
    <t>Михаил</t>
  </si>
  <si>
    <t>Анатольевич</t>
  </si>
  <si>
    <t>16-09-2021-45</t>
  </si>
  <si>
    <t>Самойлов</t>
  </si>
  <si>
    <t>Сергеевич</t>
  </si>
  <si>
    <t>16-09-2021-44</t>
  </si>
  <si>
    <t>Носов</t>
  </si>
  <si>
    <t>Евгений</t>
  </si>
  <si>
    <t>Владиславович</t>
  </si>
  <si>
    <t>16-09-2021-43</t>
  </si>
  <si>
    <t>Латышев</t>
  </si>
  <si>
    <t>Алексей</t>
  </si>
  <si>
    <t>Андреевич</t>
  </si>
  <si>
    <t>16-09-2021-27</t>
  </si>
  <si>
    <t>Язынина</t>
  </si>
  <si>
    <t>Злата</t>
  </si>
  <si>
    <t>16-09-2021-26</t>
  </si>
  <si>
    <t>Шаталов</t>
  </si>
  <si>
    <t>Алан</t>
  </si>
  <si>
    <t>16-09-2021-28</t>
  </si>
  <si>
    <t>Скворцов</t>
  </si>
  <si>
    <t xml:space="preserve">Сергей </t>
  </si>
  <si>
    <t>16-09-2021-68</t>
  </si>
  <si>
    <t>Кинжалова</t>
  </si>
  <si>
    <t>Варвара</t>
  </si>
  <si>
    <t>16.088.2006</t>
  </si>
  <si>
    <t>16-09-2021-66</t>
  </si>
  <si>
    <t>Полянская</t>
  </si>
  <si>
    <t>Алина</t>
  </si>
  <si>
    <t>Павловна</t>
  </si>
  <si>
    <t>16-09-2021-62</t>
  </si>
  <si>
    <t>Бубнова</t>
  </si>
  <si>
    <t>16-09-2021-64</t>
  </si>
  <si>
    <t>Харитонова</t>
  </si>
  <si>
    <t>Елена</t>
  </si>
  <si>
    <t>Владиславовна</t>
  </si>
  <si>
    <t>16-09-2021-63</t>
  </si>
  <si>
    <t>Киселева</t>
  </si>
  <si>
    <t>Вероника</t>
  </si>
  <si>
    <t>Викторовна</t>
  </si>
  <si>
    <t>16-09-2021-67</t>
  </si>
  <si>
    <t>Степанов</t>
  </si>
  <si>
    <t>Николаевич</t>
  </si>
  <si>
    <t>16-09-2021-07</t>
  </si>
  <si>
    <t>Чепракова</t>
  </si>
  <si>
    <t>16-09-2021-06</t>
  </si>
  <si>
    <t>Седова</t>
  </si>
  <si>
    <t>Валерьевна</t>
  </si>
  <si>
    <t>16-09-2021-05</t>
  </si>
  <si>
    <t>Скопинцева</t>
  </si>
  <si>
    <t>Артуровна</t>
  </si>
  <si>
    <t>16-09-2021-04</t>
  </si>
  <si>
    <t>Василиса</t>
  </si>
  <si>
    <t>16-09-2021-65</t>
  </si>
  <si>
    <t>Венедиктова</t>
  </si>
  <si>
    <t>16-09-2021-48</t>
  </si>
  <si>
    <t>Виданов</t>
  </si>
  <si>
    <t>Владимирович</t>
  </si>
  <si>
    <t>16-09-2021-79</t>
  </si>
  <si>
    <t>Криволапов</t>
  </si>
  <si>
    <t>Витальевич</t>
  </si>
  <si>
    <t>16-09-2021-38</t>
  </si>
  <si>
    <t>Чувилькин</t>
  </si>
  <si>
    <t>16-09-2021-39</t>
  </si>
  <si>
    <t>Кувшинов</t>
  </si>
  <si>
    <t>Кирилл</t>
  </si>
  <si>
    <t>Русланович</t>
  </si>
  <si>
    <t>16-09-2021-80</t>
  </si>
  <si>
    <t>Роговец</t>
  </si>
  <si>
    <t>Илья</t>
  </si>
  <si>
    <t>16-09-2021-41</t>
  </si>
  <si>
    <t>Попов</t>
  </si>
  <si>
    <t>Богдан</t>
  </si>
  <si>
    <t>16-09-2021-40</t>
  </si>
  <si>
    <t>Ермакова</t>
  </si>
  <si>
    <t>16-09-2021-42</t>
  </si>
  <si>
    <t>Жаркова</t>
  </si>
  <si>
    <t>16-09-2021-93</t>
  </si>
  <si>
    <t>Круглов</t>
  </si>
  <si>
    <t>Юрьевич</t>
  </si>
  <si>
    <t>16-09-2021-91</t>
  </si>
  <si>
    <t>Черных</t>
  </si>
  <si>
    <t>16-09-2021-92</t>
  </si>
  <si>
    <t>Скрипниченко</t>
  </si>
  <si>
    <t>х</t>
  </si>
  <si>
    <t>16-08-2021-32</t>
  </si>
  <si>
    <t>16-08-2021-33</t>
  </si>
  <si>
    <t>Сорокина Юлия Александровна</t>
  </si>
  <si>
    <t>Ушакова Ольга Валерьевна</t>
  </si>
  <si>
    <t>Домокурова Лилия Олеговна</t>
  </si>
  <si>
    <t>Дроздова Наталия Владимировна</t>
  </si>
  <si>
    <t>Разепова Светлана Леонидовна</t>
  </si>
  <si>
    <t>Юрина Ирина Викторовна</t>
  </si>
  <si>
    <t>Кириллова Наталья Викторовна</t>
  </si>
  <si>
    <t>Степанова Людмила Ивановна</t>
  </si>
  <si>
    <t>Алексеенко Людмила Васильевна</t>
  </si>
  <si>
    <t>Пелагеина Елена Владимировна</t>
  </si>
  <si>
    <t>Сорокина Юлия Алексеевна</t>
  </si>
  <si>
    <t>Журавлева Лилия Анатольевна</t>
  </si>
  <si>
    <t>Попова Елена Валерьевна</t>
  </si>
  <si>
    <t>Короткова Валентина Михайловна</t>
  </si>
  <si>
    <t>Родин</t>
  </si>
  <si>
    <t>Роман</t>
  </si>
  <si>
    <t>Вадимович</t>
  </si>
  <si>
    <t>М</t>
  </si>
  <si>
    <t>Муниципальное бюджетное общеобразовательное учреждение «Средняя общеобразовательная школа №18 имени Героя Советского Союза Эдуарда Дмитриевича Потапова» г.Мичуринска Тамбовской области</t>
  </si>
  <si>
    <t>Летуновская</t>
  </si>
  <si>
    <t>Романовна</t>
  </si>
  <si>
    <t>Ж</t>
  </si>
  <si>
    <t>Френкель</t>
  </si>
  <si>
    <t>Елизавета</t>
  </si>
  <si>
    <t>Абалуева</t>
  </si>
  <si>
    <t>Хмырова</t>
  </si>
  <si>
    <t>Бровин</t>
  </si>
  <si>
    <t>Виктор</t>
  </si>
  <si>
    <t>муниципальное бюджетное общеобразовательное учреждение "Средняя общеобразовательная школа №19" г.Мичуринска Тамбовской области</t>
  </si>
  <si>
    <t>Головкина Светлана Александровна</t>
  </si>
  <si>
    <t>Чумина</t>
  </si>
  <si>
    <t>Вадимовна</t>
  </si>
  <si>
    <t>Борзых</t>
  </si>
  <si>
    <t>Мария</t>
  </si>
  <si>
    <t>Воропаев</t>
  </si>
  <si>
    <t>Владислав</t>
  </si>
  <si>
    <t>муниципальное бюджетное общеобразовательное учреждение "Средняя общеобразовательная школа №1" г.Мичуринска Тамбовской области</t>
  </si>
  <si>
    <t>Брызгунова</t>
  </si>
  <si>
    <t>Николаевна</t>
  </si>
  <si>
    <t>Гаврилова</t>
  </si>
  <si>
    <t>Любовь</t>
  </si>
  <si>
    <t>Владимировна</t>
  </si>
  <si>
    <t>Мануева</t>
  </si>
  <si>
    <t>Софья</t>
  </si>
  <si>
    <t>Денисовна</t>
  </si>
  <si>
    <t>Красников</t>
  </si>
  <si>
    <t>тамбовское областнон государственное автономное общеобразовательное учреждение "Мичуринский лицей-интернат"</t>
  </si>
  <si>
    <t>Шмелева</t>
  </si>
  <si>
    <t>Екатерина</t>
  </si>
  <si>
    <t>Михайловна</t>
  </si>
  <si>
    <t>20.07.2005</t>
  </si>
  <si>
    <t>муниципальное автономное общеобразовательное учреждение "Средняя общеобразовательная школа № 5 "НТЦ имени И.В. Мичурина"" г.Мичуринска Тамбовской области</t>
  </si>
  <si>
    <t>Рюмина</t>
  </si>
  <si>
    <t>29.05.2005</t>
  </si>
  <si>
    <t>муниципальное бюджетное общеобразовательное учреждение "Гимназия" г.Мичуринска Тамбовской области</t>
  </si>
  <si>
    <t>Грошева Екатерина Владимировна</t>
  </si>
  <si>
    <t>муниципальное бюджетное общеобразовательное учреждение "Средняя общеобразовательная школа №15" г.Мичуринска Тамбовской области</t>
  </si>
  <si>
    <t>Ирина</t>
  </si>
  <si>
    <t>Шишлакова</t>
  </si>
  <si>
    <t>Савилова</t>
  </si>
  <si>
    <t>Кретинина</t>
  </si>
  <si>
    <t>Дякин</t>
  </si>
  <si>
    <t>Сергей</t>
  </si>
  <si>
    <t>Блинков</t>
  </si>
  <si>
    <t>Михайлович</t>
  </si>
  <si>
    <t>Голенков</t>
  </si>
  <si>
    <t>Тарасова</t>
  </si>
  <si>
    <t>Голумеева</t>
  </si>
  <si>
    <t>Бельянинов</t>
  </si>
  <si>
    <t>Вячеслав</t>
  </si>
  <si>
    <t>Эдуардович</t>
  </si>
  <si>
    <t>Хизова</t>
  </si>
  <si>
    <t>Оксана</t>
  </si>
  <si>
    <t>Смирнов</t>
  </si>
  <si>
    <t>Григорьевич</t>
  </si>
  <si>
    <t>Хребтова</t>
  </si>
  <si>
    <t>Романвна</t>
  </si>
  <si>
    <t xml:space="preserve">Кочеткова </t>
  </si>
  <si>
    <t>Эдуардовна</t>
  </si>
  <si>
    <t>Беляев</t>
  </si>
  <si>
    <t>Федотов</t>
  </si>
  <si>
    <t>19.11.2004</t>
  </si>
  <si>
    <t>Ларина</t>
  </si>
  <si>
    <t>Назарова</t>
  </si>
  <si>
    <t>муниципальное бюджетное общеобразовательное учреждение "Средняя общеобразовательная школа №17 "Юнармеец"" г.Мичуринска Тамбовской области</t>
  </si>
  <si>
    <t>муниципальное бюджетное общеобразовательное учреждение "Средняя общеобразовательная школа №9" г.Мичуринска Тамбовской области</t>
  </si>
  <si>
    <t>16-10-2021-70</t>
  </si>
  <si>
    <t>16-10-2021-29</t>
  </si>
  <si>
    <t>16-10-2021-73</t>
  </si>
  <si>
    <t>16-10-2021-72</t>
  </si>
  <si>
    <t>16-10-2021-81</t>
  </si>
  <si>
    <t>16-10-2021-97</t>
  </si>
  <si>
    <t>16-10-2021-31</t>
  </si>
  <si>
    <t>16-10-2021-82</t>
  </si>
  <si>
    <t>16-10-2021-10</t>
  </si>
  <si>
    <t>16-10-2021-83</t>
  </si>
  <si>
    <t>16-10-2021-12</t>
  </si>
  <si>
    <t>16-10-2021-13</t>
  </si>
  <si>
    <t>16-10-2021-11</t>
  </si>
  <si>
    <t>16-10-2021-69</t>
  </si>
  <si>
    <t>16-10-2021-71</t>
  </si>
  <si>
    <t>16-11-2021-94</t>
  </si>
  <si>
    <t>16-11-2021-84</t>
  </si>
  <si>
    <t>16-11-2021-17</t>
  </si>
  <si>
    <t>16-11-2021-18</t>
  </si>
  <si>
    <t>16-11-2021-78</t>
  </si>
  <si>
    <t>16-11-2021-76</t>
  </si>
  <si>
    <t>16-11-2021-75</t>
  </si>
  <si>
    <t>16-11-2021-85</t>
  </si>
  <si>
    <t>16-11-2021-47</t>
  </si>
  <si>
    <t>16-11-2021-14</t>
  </si>
  <si>
    <t>16-11-2021-16</t>
  </si>
  <si>
    <t>16-11-2021-74</t>
  </si>
  <si>
    <t>16-11-2021-77</t>
  </si>
  <si>
    <t>16-11-2021-98</t>
  </si>
  <si>
    <t>16-11-2021-15</t>
  </si>
  <si>
    <t>16-11-2021-46</t>
  </si>
  <si>
    <t>16-11-2021-30</t>
  </si>
  <si>
    <t>Манылов Павел Сергеевич</t>
  </si>
  <si>
    <t>Манылова Яна Михайловна</t>
  </si>
  <si>
    <t>сош5муниципальное автономное общеобразовательное учреждение "Средняя общеобразовательная школа № 5 "НТЦ имени И.В. Мичурина"" г.Мичуринска Тамбовской области</t>
  </si>
  <si>
    <t>победитель</t>
  </si>
  <si>
    <t>призёр</t>
  </si>
  <si>
    <r>
      <t xml:space="preserve">Количество участников олимпиады: </t>
    </r>
    <r>
      <rPr>
        <b/>
        <sz val="18"/>
        <color indexed="8"/>
        <rFont val="Times New Roman"/>
        <family val="1"/>
        <charset val="204"/>
      </rPr>
      <t xml:space="preserve">всего - 89  </t>
    </r>
    <r>
      <rPr>
        <sz val="18"/>
        <color indexed="8"/>
        <rFont val="Times New Roman"/>
        <family val="1"/>
        <charset val="204"/>
      </rPr>
      <t xml:space="preserve">,  7 класс -0 , 8 класс -28 , 9 класс - 29 , 10 класс - 15 , 11 класс - 17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</si>
</sst>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14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" fontId="8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4" fontId="11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14" fontId="11" fillId="0" borderId="6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8" fillId="0" borderId="6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abSelected="1" view="pageBreakPreview" topLeftCell="J4" zoomScale="70" zoomScaleNormal="49" zoomScaleSheetLayoutView="70" workbookViewId="0">
      <selection activeCell="J119" sqref="J119"/>
    </sheetView>
  </sheetViews>
  <sheetFormatPr defaultRowHeight="15" x14ac:dyDescent="0.25"/>
  <cols>
    <col min="2" max="2" width="31.140625" bestFit="1" customWidth="1"/>
    <col min="3" max="3" width="19.7109375" customWidth="1"/>
    <col min="4" max="4" width="22.85546875" customWidth="1"/>
    <col min="5" max="5" width="18.85546875" customWidth="1"/>
    <col min="6" max="6" width="21" customWidth="1"/>
    <col min="7" max="7" width="15.42578125" customWidth="1"/>
    <col min="8" max="8" width="15.7109375" customWidth="1"/>
    <col min="9" max="9" width="18.28515625" customWidth="1"/>
    <col min="10" max="10" width="58.28515625" customWidth="1"/>
    <col min="11" max="11" width="15" customWidth="1"/>
    <col min="12" max="16" width="15.7109375" customWidth="1"/>
    <col min="17" max="17" width="18.85546875" customWidth="1"/>
    <col min="18" max="18" width="14.5703125" customWidth="1"/>
    <col min="19" max="19" width="16.140625" customWidth="1"/>
    <col min="20" max="20" width="17.42578125" customWidth="1"/>
    <col min="21" max="21" width="16.28515625" customWidth="1"/>
    <col min="22" max="22" width="17.7109375" customWidth="1"/>
    <col min="23" max="23" width="18.28515625" customWidth="1"/>
    <col min="24" max="24" width="21.42578125" customWidth="1"/>
  </cols>
  <sheetData>
    <row r="1" spans="1:24" ht="22.5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22.5" x14ac:dyDescent="0.3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22.5" x14ac:dyDescent="0.3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 ht="22.5" x14ac:dyDescent="0.3">
      <c r="A4" s="60" t="s">
        <v>12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 t="s">
        <v>31</v>
      </c>
      <c r="S4" s="60"/>
      <c r="T4" s="60"/>
      <c r="U4" s="60"/>
      <c r="V4" s="60"/>
      <c r="W4" s="60"/>
      <c r="X4" s="60"/>
    </row>
    <row r="5" spans="1:24" ht="23.25" x14ac:dyDescent="0.35">
      <c r="A5" s="55" t="s">
        <v>354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ht="46.5" customHeight="1" x14ac:dyDescent="0.3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ht="23.25" x14ac:dyDescent="0.35">
      <c r="A7" s="55" t="s">
        <v>32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ht="23.25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38"/>
      <c r="N8" s="38"/>
      <c r="O8" s="38"/>
      <c r="P8" s="38"/>
      <c r="Q8" s="12"/>
      <c r="R8" s="12"/>
      <c r="S8" s="12"/>
      <c r="T8" s="12"/>
      <c r="U8" s="12"/>
      <c r="V8" s="12"/>
      <c r="W8" s="12"/>
      <c r="X8" s="12"/>
    </row>
    <row r="9" spans="1:24" ht="23.25" x14ac:dyDescent="0.35">
      <c r="A9" s="59" t="s">
        <v>15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 ht="23.25" x14ac:dyDescent="0.35">
      <c r="A10" s="55" t="s">
        <v>33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ht="23.25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38"/>
      <c r="N11" s="38"/>
      <c r="O11" s="38"/>
      <c r="P11" s="38"/>
      <c r="Q11" s="12"/>
      <c r="R11" s="12"/>
      <c r="S11" s="12"/>
      <c r="T11" s="12"/>
      <c r="U11" s="12"/>
      <c r="V11" s="12"/>
      <c r="W11" s="12"/>
      <c r="X11" s="12"/>
    </row>
    <row r="12" spans="1:24" ht="23.25" x14ac:dyDescent="0.35">
      <c r="A12" s="59" t="s">
        <v>16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ht="23.25" x14ac:dyDescent="0.35">
      <c r="A13" s="55" t="s">
        <v>34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ht="23.25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8"/>
      <c r="N14" s="38"/>
      <c r="O14" s="38"/>
      <c r="P14" s="38"/>
      <c r="Q14" s="12"/>
      <c r="R14" s="12"/>
      <c r="S14" s="12"/>
      <c r="T14" s="12"/>
      <c r="U14" s="12"/>
      <c r="V14" s="12"/>
      <c r="W14" s="12"/>
      <c r="X14" s="12"/>
    </row>
    <row r="15" spans="1:24" ht="22.5" x14ac:dyDescent="0.25">
      <c r="A15" s="56" t="s">
        <v>35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24" ht="23.25" x14ac:dyDescent="0.25">
      <c r="A16" s="57" t="s">
        <v>17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24" thickBo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75.75" thickBot="1" x14ac:dyDescent="0.3">
      <c r="A18" s="4" t="s">
        <v>0</v>
      </c>
      <c r="B18" s="24" t="s">
        <v>26</v>
      </c>
      <c r="C18" s="23" t="s">
        <v>7</v>
      </c>
      <c r="D18" s="26" t="s">
        <v>1</v>
      </c>
      <c r="E18" s="27" t="s">
        <v>2</v>
      </c>
      <c r="F18" s="28" t="s">
        <v>3</v>
      </c>
      <c r="G18" s="24" t="s">
        <v>4</v>
      </c>
      <c r="H18" s="2" t="s">
        <v>5</v>
      </c>
      <c r="I18" s="1" t="s">
        <v>21</v>
      </c>
      <c r="J18" s="1" t="s">
        <v>22</v>
      </c>
      <c r="K18" s="3" t="s">
        <v>23</v>
      </c>
      <c r="L18" s="4" t="s">
        <v>13</v>
      </c>
      <c r="M18" s="4" t="s">
        <v>37</v>
      </c>
      <c r="N18" s="4" t="s">
        <v>38</v>
      </c>
      <c r="O18" s="4" t="s">
        <v>39</v>
      </c>
      <c r="P18" s="4" t="s">
        <v>40</v>
      </c>
      <c r="Q18" s="4" t="s">
        <v>41</v>
      </c>
      <c r="R18" s="4" t="s">
        <v>8</v>
      </c>
      <c r="S18" s="4" t="s">
        <v>10</v>
      </c>
      <c r="T18" s="31" t="s">
        <v>11</v>
      </c>
      <c r="U18" s="4" t="s">
        <v>9</v>
      </c>
      <c r="V18" s="4" t="s">
        <v>24</v>
      </c>
      <c r="W18" s="4" t="s">
        <v>25</v>
      </c>
      <c r="X18" s="5" t="s">
        <v>6</v>
      </c>
    </row>
    <row r="19" spans="1:24" ht="82.5" customHeight="1" thickBot="1" x14ac:dyDescent="0.3">
      <c r="A19" s="36">
        <v>1</v>
      </c>
      <c r="B19" s="6" t="s">
        <v>12</v>
      </c>
      <c r="C19" s="15" t="s">
        <v>49</v>
      </c>
      <c r="D19" s="25" t="s">
        <v>50</v>
      </c>
      <c r="E19" s="25" t="s">
        <v>51</v>
      </c>
      <c r="F19" s="25" t="s">
        <v>52</v>
      </c>
      <c r="G19" s="16" t="s">
        <v>28</v>
      </c>
      <c r="H19" s="17">
        <v>39286</v>
      </c>
      <c r="I19" s="6" t="s">
        <v>20</v>
      </c>
      <c r="J19" s="6" t="s">
        <v>48</v>
      </c>
      <c r="K19" s="18">
        <v>8</v>
      </c>
      <c r="L19" s="19">
        <v>5</v>
      </c>
      <c r="M19" s="19">
        <v>3</v>
      </c>
      <c r="N19" s="19">
        <v>10</v>
      </c>
      <c r="O19" s="19">
        <v>4</v>
      </c>
      <c r="P19" s="19">
        <v>5</v>
      </c>
      <c r="Q19" s="19"/>
      <c r="R19" s="20">
        <f t="shared" ref="R19:R50" si="0">SUM(L19:Q19)</f>
        <v>27</v>
      </c>
      <c r="S19" s="30">
        <v>43</v>
      </c>
      <c r="T19" s="29">
        <f t="shared" ref="T19:T50" si="1">R19/S19</f>
        <v>0.62790697674418605</v>
      </c>
      <c r="U19" s="32"/>
      <c r="V19" s="21" t="s">
        <v>352</v>
      </c>
      <c r="W19" s="33"/>
      <c r="X19" s="6" t="s">
        <v>232</v>
      </c>
    </row>
    <row r="20" spans="1:24" ht="90" customHeight="1" thickBot="1" x14ac:dyDescent="0.3">
      <c r="A20" s="36">
        <v>2</v>
      </c>
      <c r="B20" s="6" t="s">
        <v>12</v>
      </c>
      <c r="C20" s="37" t="s">
        <v>229</v>
      </c>
      <c r="D20" s="14" t="s">
        <v>138</v>
      </c>
      <c r="E20" s="14" t="s">
        <v>66</v>
      </c>
      <c r="F20" s="14" t="s">
        <v>60</v>
      </c>
      <c r="G20" s="7" t="s">
        <v>28</v>
      </c>
      <c r="H20" s="13">
        <v>39173</v>
      </c>
      <c r="I20" s="6" t="s">
        <v>20</v>
      </c>
      <c r="J20" s="6" t="s">
        <v>351</v>
      </c>
      <c r="K20" s="7">
        <v>8</v>
      </c>
      <c r="L20" s="22">
        <v>4</v>
      </c>
      <c r="M20" s="22">
        <v>2.5</v>
      </c>
      <c r="N20" s="22">
        <v>10</v>
      </c>
      <c r="O20" s="22">
        <v>4</v>
      </c>
      <c r="P20" s="22">
        <v>4</v>
      </c>
      <c r="Q20" s="22"/>
      <c r="R20" s="8">
        <f t="shared" si="0"/>
        <v>24.5</v>
      </c>
      <c r="S20" s="30">
        <v>43</v>
      </c>
      <c r="T20" s="29">
        <f t="shared" si="1"/>
        <v>0.56976744186046513</v>
      </c>
      <c r="U20" s="9"/>
      <c r="V20" s="9" t="s">
        <v>352</v>
      </c>
      <c r="W20" s="34"/>
      <c r="X20" s="6" t="s">
        <v>231</v>
      </c>
    </row>
    <row r="21" spans="1:24" ht="90" customHeight="1" thickBot="1" x14ac:dyDescent="0.3">
      <c r="A21" s="36">
        <v>3</v>
      </c>
      <c r="B21" s="6" t="s">
        <v>12</v>
      </c>
      <c r="C21" s="7" t="s">
        <v>114</v>
      </c>
      <c r="D21" s="14" t="s">
        <v>115</v>
      </c>
      <c r="E21" s="14" t="s">
        <v>116</v>
      </c>
      <c r="F21" s="14" t="s">
        <v>99</v>
      </c>
      <c r="G21" s="7" t="s">
        <v>27</v>
      </c>
      <c r="H21" s="13">
        <v>39181</v>
      </c>
      <c r="I21" s="6" t="s">
        <v>20</v>
      </c>
      <c r="J21" s="7" t="s">
        <v>249</v>
      </c>
      <c r="K21" s="7">
        <v>8</v>
      </c>
      <c r="L21" s="22">
        <v>3.5</v>
      </c>
      <c r="M21" s="22">
        <v>3.5</v>
      </c>
      <c r="N21" s="22">
        <v>9</v>
      </c>
      <c r="O21" s="22">
        <v>4</v>
      </c>
      <c r="P21" s="22">
        <v>4</v>
      </c>
      <c r="Q21" s="22"/>
      <c r="R21" s="8">
        <f t="shared" si="0"/>
        <v>24</v>
      </c>
      <c r="S21" s="30">
        <v>43</v>
      </c>
      <c r="T21" s="29">
        <f t="shared" si="1"/>
        <v>0.55813953488372092</v>
      </c>
      <c r="U21" s="9"/>
      <c r="V21" s="9" t="s">
        <v>352</v>
      </c>
      <c r="W21" s="34"/>
      <c r="X21" s="7" t="s">
        <v>235</v>
      </c>
    </row>
    <row r="22" spans="1:24" ht="82.5" customHeight="1" thickBot="1" x14ac:dyDescent="0.3">
      <c r="A22" s="36">
        <v>4</v>
      </c>
      <c r="B22" s="6" t="s">
        <v>12</v>
      </c>
      <c r="C22" s="15" t="s">
        <v>86</v>
      </c>
      <c r="D22" s="25" t="s">
        <v>87</v>
      </c>
      <c r="E22" s="25" t="s">
        <v>63</v>
      </c>
      <c r="F22" s="25" t="s">
        <v>88</v>
      </c>
      <c r="G22" s="16" t="s">
        <v>28</v>
      </c>
      <c r="H22" s="17">
        <v>39272</v>
      </c>
      <c r="I22" s="6" t="s">
        <v>20</v>
      </c>
      <c r="J22" s="7" t="s">
        <v>267</v>
      </c>
      <c r="K22" s="18">
        <v>8</v>
      </c>
      <c r="L22" s="19">
        <v>4</v>
      </c>
      <c r="M22" s="19">
        <v>5</v>
      </c>
      <c r="N22" s="19">
        <v>9.5</v>
      </c>
      <c r="O22" s="19">
        <v>0</v>
      </c>
      <c r="P22" s="19">
        <v>4.5</v>
      </c>
      <c r="Q22" s="19"/>
      <c r="R22" s="20">
        <f t="shared" si="0"/>
        <v>23</v>
      </c>
      <c r="S22" s="30">
        <v>43</v>
      </c>
      <c r="T22" s="29">
        <f t="shared" si="1"/>
        <v>0.53488372093023251</v>
      </c>
      <c r="U22" s="32"/>
      <c r="V22" s="9" t="s">
        <v>352</v>
      </c>
      <c r="W22" s="33"/>
      <c r="X22" s="7" t="s">
        <v>234</v>
      </c>
    </row>
    <row r="23" spans="1:24" ht="90" customHeight="1" thickBot="1" x14ac:dyDescent="0.3">
      <c r="A23" s="36">
        <v>5</v>
      </c>
      <c r="B23" s="6" t="s">
        <v>12</v>
      </c>
      <c r="C23" s="7" t="s">
        <v>65</v>
      </c>
      <c r="D23" s="14" t="s">
        <v>50</v>
      </c>
      <c r="E23" s="14" t="s">
        <v>66</v>
      </c>
      <c r="F23" s="14" t="s">
        <v>52</v>
      </c>
      <c r="G23" s="7" t="s">
        <v>28</v>
      </c>
      <c r="H23" s="13">
        <v>39286</v>
      </c>
      <c r="I23" s="6" t="s">
        <v>20</v>
      </c>
      <c r="J23" s="7" t="s">
        <v>48</v>
      </c>
      <c r="K23" s="7">
        <v>8</v>
      </c>
      <c r="L23" s="22">
        <v>5</v>
      </c>
      <c r="M23" s="22">
        <v>2.5</v>
      </c>
      <c r="N23" s="22">
        <v>10</v>
      </c>
      <c r="O23" s="22">
        <v>0</v>
      </c>
      <c r="P23" s="22">
        <v>4</v>
      </c>
      <c r="Q23" s="22"/>
      <c r="R23" s="8">
        <f t="shared" si="0"/>
        <v>21.5</v>
      </c>
      <c r="S23" s="30">
        <v>43</v>
      </c>
      <c r="T23" s="29">
        <f t="shared" si="1"/>
        <v>0.5</v>
      </c>
      <c r="U23" s="9"/>
      <c r="V23" s="9" t="s">
        <v>352</v>
      </c>
      <c r="W23" s="34"/>
      <c r="X23" s="7" t="s">
        <v>232</v>
      </c>
    </row>
    <row r="24" spans="1:24" ht="90" customHeight="1" thickBot="1" x14ac:dyDescent="0.3">
      <c r="A24" s="36">
        <v>6</v>
      </c>
      <c r="B24" s="6" t="s">
        <v>12</v>
      </c>
      <c r="C24" s="7" t="s">
        <v>82</v>
      </c>
      <c r="D24" s="14" t="s">
        <v>83</v>
      </c>
      <c r="E24" s="14" t="s">
        <v>84</v>
      </c>
      <c r="F24" s="14" t="s">
        <v>85</v>
      </c>
      <c r="G24" s="7" t="s">
        <v>28</v>
      </c>
      <c r="H24" s="13">
        <v>39266</v>
      </c>
      <c r="I24" s="6" t="s">
        <v>20</v>
      </c>
      <c r="J24" s="7" t="s">
        <v>267</v>
      </c>
      <c r="K24" s="7">
        <v>8</v>
      </c>
      <c r="L24" s="22">
        <v>4</v>
      </c>
      <c r="M24" s="22">
        <v>5</v>
      </c>
      <c r="N24" s="22">
        <v>5</v>
      </c>
      <c r="O24" s="22" t="s">
        <v>228</v>
      </c>
      <c r="P24" s="22">
        <v>5</v>
      </c>
      <c r="Q24" s="22"/>
      <c r="R24" s="8">
        <f t="shared" si="0"/>
        <v>19</v>
      </c>
      <c r="S24" s="30">
        <v>43</v>
      </c>
      <c r="T24" s="29">
        <f t="shared" si="1"/>
        <v>0.44186046511627908</v>
      </c>
      <c r="U24" s="9"/>
      <c r="V24" s="9" t="s">
        <v>353</v>
      </c>
      <c r="W24" s="34"/>
      <c r="X24" s="7" t="s">
        <v>234</v>
      </c>
    </row>
    <row r="25" spans="1:24" ht="82.5" customHeight="1" thickBot="1" x14ac:dyDescent="0.3">
      <c r="A25" s="36">
        <v>7</v>
      </c>
      <c r="B25" s="6" t="s">
        <v>12</v>
      </c>
      <c r="C25" s="15" t="s">
        <v>107</v>
      </c>
      <c r="D25" s="25" t="s">
        <v>108</v>
      </c>
      <c r="E25" s="25" t="s">
        <v>55</v>
      </c>
      <c r="F25" s="25" t="s">
        <v>109</v>
      </c>
      <c r="G25" s="16" t="s">
        <v>27</v>
      </c>
      <c r="H25" s="17">
        <v>39357</v>
      </c>
      <c r="I25" s="6" t="s">
        <v>20</v>
      </c>
      <c r="J25" s="6" t="s">
        <v>249</v>
      </c>
      <c r="K25" s="18">
        <v>8</v>
      </c>
      <c r="L25" s="19">
        <v>4</v>
      </c>
      <c r="M25" s="19">
        <v>2.5</v>
      </c>
      <c r="N25" s="19">
        <v>5</v>
      </c>
      <c r="O25" s="19">
        <v>4</v>
      </c>
      <c r="P25" s="19">
        <v>2.5</v>
      </c>
      <c r="Q25" s="19"/>
      <c r="R25" s="20">
        <f t="shared" si="0"/>
        <v>18</v>
      </c>
      <c r="S25" s="30">
        <v>43</v>
      </c>
      <c r="T25" s="29">
        <f t="shared" si="1"/>
        <v>0.41860465116279072</v>
      </c>
      <c r="U25" s="32"/>
      <c r="V25" s="9" t="s">
        <v>353</v>
      </c>
      <c r="W25" s="33"/>
      <c r="X25" s="7" t="s">
        <v>235</v>
      </c>
    </row>
    <row r="26" spans="1:24" ht="90" customHeight="1" thickBot="1" x14ac:dyDescent="0.3">
      <c r="A26" s="36">
        <v>8</v>
      </c>
      <c r="B26" s="6" t="s">
        <v>12</v>
      </c>
      <c r="C26" s="7" t="s">
        <v>96</v>
      </c>
      <c r="D26" s="14" t="s">
        <v>97</v>
      </c>
      <c r="E26" s="14" t="s">
        <v>98</v>
      </c>
      <c r="F26" s="14" t="s">
        <v>99</v>
      </c>
      <c r="G26" s="7" t="s">
        <v>27</v>
      </c>
      <c r="H26" s="13">
        <v>39202</v>
      </c>
      <c r="I26" s="6" t="s">
        <v>20</v>
      </c>
      <c r="J26" s="7" t="s">
        <v>249</v>
      </c>
      <c r="K26" s="7">
        <v>8</v>
      </c>
      <c r="L26" s="22">
        <v>3.5</v>
      </c>
      <c r="M26" s="22">
        <v>3</v>
      </c>
      <c r="N26" s="22">
        <v>5</v>
      </c>
      <c r="O26" s="22">
        <v>4</v>
      </c>
      <c r="P26" s="22">
        <v>1</v>
      </c>
      <c r="Q26" s="22"/>
      <c r="R26" s="8">
        <f t="shared" si="0"/>
        <v>16.5</v>
      </c>
      <c r="S26" s="30">
        <v>43</v>
      </c>
      <c r="T26" s="29">
        <f t="shared" si="1"/>
        <v>0.38372093023255816</v>
      </c>
      <c r="U26" s="9"/>
      <c r="V26" s="9" t="s">
        <v>353</v>
      </c>
      <c r="W26" s="34"/>
      <c r="X26" s="7" t="s">
        <v>235</v>
      </c>
    </row>
    <row r="27" spans="1:24" ht="90" customHeight="1" thickBot="1" x14ac:dyDescent="0.3">
      <c r="A27" s="36">
        <v>9</v>
      </c>
      <c r="B27" s="6" t="s">
        <v>12</v>
      </c>
      <c r="C27" s="7" t="s">
        <v>44</v>
      </c>
      <c r="D27" s="14" t="s">
        <v>45</v>
      </c>
      <c r="E27" s="14" t="s">
        <v>46</v>
      </c>
      <c r="F27" s="14" t="s">
        <v>47</v>
      </c>
      <c r="G27" s="7" t="s">
        <v>28</v>
      </c>
      <c r="H27" s="13">
        <v>39313</v>
      </c>
      <c r="I27" s="6" t="s">
        <v>20</v>
      </c>
      <c r="J27" s="7" t="s">
        <v>48</v>
      </c>
      <c r="K27" s="7">
        <v>8</v>
      </c>
      <c r="L27" s="22">
        <v>2.5</v>
      </c>
      <c r="M27" s="22">
        <v>3</v>
      </c>
      <c r="N27" s="22">
        <v>10</v>
      </c>
      <c r="O27" s="22" t="s">
        <v>228</v>
      </c>
      <c r="P27" s="22" t="s">
        <v>228</v>
      </c>
      <c r="Q27" s="22"/>
      <c r="R27" s="8">
        <f t="shared" si="0"/>
        <v>15.5</v>
      </c>
      <c r="S27" s="30">
        <v>43</v>
      </c>
      <c r="T27" s="29">
        <f t="shared" si="1"/>
        <v>0.36046511627906974</v>
      </c>
      <c r="U27" s="9"/>
      <c r="V27" s="9" t="s">
        <v>353</v>
      </c>
      <c r="W27" s="34"/>
      <c r="X27" s="7" t="s">
        <v>232</v>
      </c>
    </row>
    <row r="28" spans="1:24" ht="82.5" customHeight="1" thickBot="1" x14ac:dyDescent="0.3">
      <c r="A28" s="36">
        <v>10</v>
      </c>
      <c r="B28" s="6" t="s">
        <v>12</v>
      </c>
      <c r="C28" s="54" t="s">
        <v>230</v>
      </c>
      <c r="D28" s="25" t="s">
        <v>139</v>
      </c>
      <c r="E28" s="25" t="s">
        <v>140</v>
      </c>
      <c r="F28" s="25" t="s">
        <v>141</v>
      </c>
      <c r="G28" s="16" t="s">
        <v>28</v>
      </c>
      <c r="H28" s="17">
        <v>39236</v>
      </c>
      <c r="I28" s="6" t="s">
        <v>20</v>
      </c>
      <c r="J28" s="7" t="s">
        <v>351</v>
      </c>
      <c r="K28" s="18">
        <v>8</v>
      </c>
      <c r="L28" s="19">
        <v>3</v>
      </c>
      <c r="M28" s="19">
        <v>2.5</v>
      </c>
      <c r="N28" s="19">
        <v>10</v>
      </c>
      <c r="O28" s="19">
        <v>0</v>
      </c>
      <c r="P28" s="19" t="s">
        <v>228</v>
      </c>
      <c r="Q28" s="19"/>
      <c r="R28" s="20">
        <f t="shared" si="0"/>
        <v>15.5</v>
      </c>
      <c r="S28" s="30">
        <v>43</v>
      </c>
      <c r="T28" s="29">
        <f t="shared" si="1"/>
        <v>0.36046511627906974</v>
      </c>
      <c r="U28" s="32"/>
      <c r="V28" s="9" t="s">
        <v>353</v>
      </c>
      <c r="W28" s="33"/>
      <c r="X28" s="7" t="s">
        <v>231</v>
      </c>
    </row>
    <row r="29" spans="1:24" ht="90" customHeight="1" thickBot="1" x14ac:dyDescent="0.3">
      <c r="A29" s="36">
        <v>11</v>
      </c>
      <c r="B29" s="6" t="s">
        <v>12</v>
      </c>
      <c r="C29" s="7" t="s">
        <v>117</v>
      </c>
      <c r="D29" s="14" t="s">
        <v>118</v>
      </c>
      <c r="E29" s="14" t="s">
        <v>119</v>
      </c>
      <c r="F29" s="14" t="s">
        <v>85</v>
      </c>
      <c r="G29" s="7" t="s">
        <v>28</v>
      </c>
      <c r="H29" s="13">
        <v>39318</v>
      </c>
      <c r="I29" s="6" t="s">
        <v>20</v>
      </c>
      <c r="J29" s="7" t="s">
        <v>249</v>
      </c>
      <c r="K29" s="7">
        <v>8</v>
      </c>
      <c r="L29" s="22">
        <v>1</v>
      </c>
      <c r="M29" s="22">
        <v>2.5</v>
      </c>
      <c r="N29" s="22">
        <v>5</v>
      </c>
      <c r="O29" s="22">
        <v>3</v>
      </c>
      <c r="P29" s="22">
        <v>2</v>
      </c>
      <c r="Q29" s="22"/>
      <c r="R29" s="8">
        <f t="shared" si="0"/>
        <v>13.5</v>
      </c>
      <c r="S29" s="30">
        <v>43</v>
      </c>
      <c r="T29" s="29">
        <f t="shared" si="1"/>
        <v>0.31395348837209303</v>
      </c>
      <c r="U29" s="9"/>
      <c r="V29" s="9" t="s">
        <v>353</v>
      </c>
      <c r="W29" s="34"/>
      <c r="X29" s="7" t="s">
        <v>235</v>
      </c>
    </row>
    <row r="30" spans="1:24" ht="90" customHeight="1" thickBot="1" x14ac:dyDescent="0.3">
      <c r="A30" s="36">
        <v>12</v>
      </c>
      <c r="B30" s="6" t="s">
        <v>12</v>
      </c>
      <c r="C30" s="41" t="s">
        <v>67</v>
      </c>
      <c r="D30" s="14" t="s">
        <v>68</v>
      </c>
      <c r="E30" s="14" t="s">
        <v>69</v>
      </c>
      <c r="F30" s="14" t="s">
        <v>70</v>
      </c>
      <c r="G30" s="7" t="s">
        <v>27</v>
      </c>
      <c r="H30" s="13">
        <v>39034</v>
      </c>
      <c r="I30" s="6" t="s">
        <v>20</v>
      </c>
      <c r="J30" s="7" t="s">
        <v>316</v>
      </c>
      <c r="K30" s="7">
        <v>8</v>
      </c>
      <c r="L30" s="22">
        <v>2</v>
      </c>
      <c r="M30" s="22">
        <v>3.5</v>
      </c>
      <c r="N30" s="22">
        <v>5</v>
      </c>
      <c r="O30" s="22">
        <v>0</v>
      </c>
      <c r="P30" s="22">
        <v>2</v>
      </c>
      <c r="Q30" s="22"/>
      <c r="R30" s="8">
        <f t="shared" si="0"/>
        <v>12.5</v>
      </c>
      <c r="S30" s="30">
        <v>43</v>
      </c>
      <c r="T30" s="29">
        <f t="shared" si="1"/>
        <v>0.29069767441860467</v>
      </c>
      <c r="U30" s="9"/>
      <c r="V30" s="9"/>
      <c r="W30" s="34"/>
      <c r="X30" s="7" t="s">
        <v>233</v>
      </c>
    </row>
    <row r="31" spans="1:24" ht="82.5" customHeight="1" thickBot="1" x14ac:dyDescent="0.3">
      <c r="A31" s="36">
        <v>13</v>
      </c>
      <c r="B31" s="6" t="s">
        <v>12</v>
      </c>
      <c r="C31" s="15" t="s">
        <v>93</v>
      </c>
      <c r="D31" s="25" t="s">
        <v>94</v>
      </c>
      <c r="E31" s="25" t="s">
        <v>95</v>
      </c>
      <c r="F31" s="25" t="s">
        <v>60</v>
      </c>
      <c r="G31" s="16" t="s">
        <v>28</v>
      </c>
      <c r="H31" s="17">
        <v>39413</v>
      </c>
      <c r="I31" s="6" t="s">
        <v>20</v>
      </c>
      <c r="J31" s="7" t="s">
        <v>249</v>
      </c>
      <c r="K31" s="18">
        <v>8</v>
      </c>
      <c r="L31" s="19">
        <v>3</v>
      </c>
      <c r="M31" s="19">
        <v>2</v>
      </c>
      <c r="N31" s="19">
        <v>3</v>
      </c>
      <c r="O31" s="19">
        <v>4</v>
      </c>
      <c r="P31" s="19" t="s">
        <v>228</v>
      </c>
      <c r="Q31" s="19"/>
      <c r="R31" s="20">
        <f t="shared" si="0"/>
        <v>12</v>
      </c>
      <c r="S31" s="30">
        <v>43</v>
      </c>
      <c r="T31" s="29">
        <f t="shared" si="1"/>
        <v>0.27906976744186046</v>
      </c>
      <c r="U31" s="32"/>
      <c r="V31" s="21"/>
      <c r="W31" s="33"/>
      <c r="X31" s="7" t="s">
        <v>235</v>
      </c>
    </row>
    <row r="32" spans="1:24" ht="90" customHeight="1" thickBot="1" x14ac:dyDescent="0.3">
      <c r="A32" s="36">
        <v>14</v>
      </c>
      <c r="B32" s="6" t="s">
        <v>12</v>
      </c>
      <c r="C32" s="7" t="s">
        <v>71</v>
      </c>
      <c r="D32" s="14" t="s">
        <v>72</v>
      </c>
      <c r="E32" s="14" t="s">
        <v>73</v>
      </c>
      <c r="F32" s="14" t="s">
        <v>70</v>
      </c>
      <c r="G32" s="7" t="s">
        <v>27</v>
      </c>
      <c r="H32" s="13">
        <v>39378</v>
      </c>
      <c r="I32" s="6" t="s">
        <v>20</v>
      </c>
      <c r="J32" s="7" t="s">
        <v>316</v>
      </c>
      <c r="K32" s="7">
        <v>8</v>
      </c>
      <c r="L32" s="22">
        <v>2.5</v>
      </c>
      <c r="M32" s="22">
        <v>3.5</v>
      </c>
      <c r="N32" s="22">
        <v>4</v>
      </c>
      <c r="O32" s="22">
        <v>0</v>
      </c>
      <c r="P32" s="22">
        <v>2</v>
      </c>
      <c r="Q32" s="22"/>
      <c r="R32" s="8">
        <f t="shared" si="0"/>
        <v>12</v>
      </c>
      <c r="S32" s="30">
        <v>43</v>
      </c>
      <c r="T32" s="29">
        <f t="shared" si="1"/>
        <v>0.27906976744186046</v>
      </c>
      <c r="U32" s="9"/>
      <c r="V32" s="9"/>
      <c r="W32" s="34"/>
      <c r="X32" s="7" t="s">
        <v>233</v>
      </c>
    </row>
    <row r="33" spans="1:24" ht="90" customHeight="1" thickBot="1" x14ac:dyDescent="0.3">
      <c r="A33" s="36">
        <v>15</v>
      </c>
      <c r="B33" s="6" t="s">
        <v>12</v>
      </c>
      <c r="C33" s="7" t="s">
        <v>89</v>
      </c>
      <c r="D33" s="14" t="s">
        <v>90</v>
      </c>
      <c r="E33" s="14" t="s">
        <v>91</v>
      </c>
      <c r="F33" s="14" t="s">
        <v>92</v>
      </c>
      <c r="G33" s="7" t="s">
        <v>28</v>
      </c>
      <c r="H33" s="13">
        <v>39448</v>
      </c>
      <c r="I33" s="6" t="s">
        <v>20</v>
      </c>
      <c r="J33" s="7" t="s">
        <v>249</v>
      </c>
      <c r="K33" s="7">
        <v>8</v>
      </c>
      <c r="L33" s="22">
        <v>4</v>
      </c>
      <c r="M33" s="22">
        <v>1</v>
      </c>
      <c r="N33" s="22">
        <v>3</v>
      </c>
      <c r="O33" s="22">
        <v>4</v>
      </c>
      <c r="P33" s="22">
        <v>0</v>
      </c>
      <c r="Q33" s="22"/>
      <c r="R33" s="8">
        <f t="shared" si="0"/>
        <v>12</v>
      </c>
      <c r="S33" s="30">
        <v>43</v>
      </c>
      <c r="T33" s="29">
        <f t="shared" si="1"/>
        <v>0.27906976744186046</v>
      </c>
      <c r="U33" s="9"/>
      <c r="V33" s="9"/>
      <c r="W33" s="34"/>
      <c r="X33" s="7" t="s">
        <v>235</v>
      </c>
    </row>
    <row r="34" spans="1:24" ht="82.5" customHeight="1" thickBot="1" x14ac:dyDescent="0.3">
      <c r="A34" s="36">
        <v>16</v>
      </c>
      <c r="B34" s="6" t="s">
        <v>12</v>
      </c>
      <c r="C34" s="15" t="s">
        <v>131</v>
      </c>
      <c r="D34" s="25" t="s">
        <v>132</v>
      </c>
      <c r="E34" s="25" t="s">
        <v>133</v>
      </c>
      <c r="F34" s="25" t="s">
        <v>134</v>
      </c>
      <c r="G34" s="16" t="s">
        <v>28</v>
      </c>
      <c r="H34" s="17">
        <v>39126</v>
      </c>
      <c r="I34" s="6" t="s">
        <v>20</v>
      </c>
      <c r="J34" s="7" t="s">
        <v>285</v>
      </c>
      <c r="K34" s="18">
        <v>8</v>
      </c>
      <c r="L34" s="19">
        <v>3</v>
      </c>
      <c r="M34" s="19">
        <v>2</v>
      </c>
      <c r="N34" s="19">
        <v>5.5</v>
      </c>
      <c r="O34" s="19" t="s">
        <v>228</v>
      </c>
      <c r="P34" s="19" t="s">
        <v>228</v>
      </c>
      <c r="Q34" s="19"/>
      <c r="R34" s="20">
        <f t="shared" si="0"/>
        <v>10.5</v>
      </c>
      <c r="S34" s="30">
        <v>43</v>
      </c>
      <c r="T34" s="29">
        <f t="shared" si="1"/>
        <v>0.2441860465116279</v>
      </c>
      <c r="U34" s="32"/>
      <c r="V34" s="21"/>
      <c r="W34" s="33"/>
      <c r="X34" s="7" t="s">
        <v>237</v>
      </c>
    </row>
    <row r="35" spans="1:24" ht="90" customHeight="1" thickBot="1" x14ac:dyDescent="0.3">
      <c r="A35" s="36">
        <v>17</v>
      </c>
      <c r="B35" s="6" t="s">
        <v>12</v>
      </c>
      <c r="C35" s="7" t="s">
        <v>61</v>
      </c>
      <c r="D35" s="14" t="s">
        <v>62</v>
      </c>
      <c r="E35" s="14" t="s">
        <v>63</v>
      </c>
      <c r="F35" s="14" t="s">
        <v>64</v>
      </c>
      <c r="G35" s="7" t="s">
        <v>28</v>
      </c>
      <c r="H35" s="13">
        <v>39312</v>
      </c>
      <c r="I35" s="6" t="s">
        <v>20</v>
      </c>
      <c r="J35" s="7" t="s">
        <v>48</v>
      </c>
      <c r="K35" s="7">
        <v>8</v>
      </c>
      <c r="L35" s="22">
        <v>2</v>
      </c>
      <c r="M35" s="22">
        <v>1.5</v>
      </c>
      <c r="N35" s="22">
        <v>3</v>
      </c>
      <c r="O35" s="22">
        <v>4</v>
      </c>
      <c r="P35" s="22">
        <v>0</v>
      </c>
      <c r="Q35" s="22"/>
      <c r="R35" s="8">
        <f t="shared" si="0"/>
        <v>10.5</v>
      </c>
      <c r="S35" s="30">
        <v>43</v>
      </c>
      <c r="T35" s="29">
        <f t="shared" si="1"/>
        <v>0.2441860465116279</v>
      </c>
      <c r="U35" s="9"/>
      <c r="V35" s="9"/>
      <c r="W35" s="34"/>
      <c r="X35" s="7" t="s">
        <v>232</v>
      </c>
    </row>
    <row r="36" spans="1:24" ht="90" customHeight="1" thickBot="1" x14ac:dyDescent="0.3">
      <c r="A36" s="36">
        <v>18</v>
      </c>
      <c r="B36" s="6" t="s">
        <v>12</v>
      </c>
      <c r="C36" s="7" t="s">
        <v>53</v>
      </c>
      <c r="D36" s="14" t="s">
        <v>54</v>
      </c>
      <c r="E36" s="14" t="s">
        <v>55</v>
      </c>
      <c r="F36" s="14" t="s">
        <v>56</v>
      </c>
      <c r="G36" s="7" t="s">
        <v>27</v>
      </c>
      <c r="H36" s="13">
        <v>39466</v>
      </c>
      <c r="I36" s="6" t="s">
        <v>20</v>
      </c>
      <c r="J36" s="7" t="s">
        <v>351</v>
      </c>
      <c r="K36" s="7">
        <v>8</v>
      </c>
      <c r="L36" s="22">
        <v>4</v>
      </c>
      <c r="M36" s="22">
        <v>2</v>
      </c>
      <c r="N36" s="22">
        <v>1</v>
      </c>
      <c r="O36" s="22" t="s">
        <v>228</v>
      </c>
      <c r="P36" s="22" t="s">
        <v>228</v>
      </c>
      <c r="Q36" s="22"/>
      <c r="R36" s="8">
        <f t="shared" si="0"/>
        <v>7</v>
      </c>
      <c r="S36" s="30">
        <v>43</v>
      </c>
      <c r="T36" s="29">
        <f t="shared" si="1"/>
        <v>0.16279069767441862</v>
      </c>
      <c r="U36" s="9"/>
      <c r="V36" s="9"/>
      <c r="W36" s="34"/>
      <c r="X36" s="7" t="s">
        <v>231</v>
      </c>
    </row>
    <row r="37" spans="1:24" ht="82.5" customHeight="1" thickBot="1" x14ac:dyDescent="0.3">
      <c r="A37" s="36">
        <v>19</v>
      </c>
      <c r="B37" s="6" t="s">
        <v>12</v>
      </c>
      <c r="C37" s="15" t="s">
        <v>135</v>
      </c>
      <c r="D37" s="25" t="s">
        <v>136</v>
      </c>
      <c r="E37" s="25" t="s">
        <v>137</v>
      </c>
      <c r="F37" s="25" t="s">
        <v>85</v>
      </c>
      <c r="G37" s="16" t="s">
        <v>28</v>
      </c>
      <c r="H37" s="17">
        <v>39221</v>
      </c>
      <c r="I37" s="6" t="s">
        <v>20</v>
      </c>
      <c r="J37" s="7" t="s">
        <v>285</v>
      </c>
      <c r="K37" s="18">
        <v>8</v>
      </c>
      <c r="L37" s="19">
        <v>3.5</v>
      </c>
      <c r="M37" s="19">
        <v>0.5</v>
      </c>
      <c r="N37" s="19">
        <v>3</v>
      </c>
      <c r="O37" s="19">
        <v>0</v>
      </c>
      <c r="P37" s="19" t="s">
        <v>228</v>
      </c>
      <c r="Q37" s="19"/>
      <c r="R37" s="20">
        <f t="shared" si="0"/>
        <v>7</v>
      </c>
      <c r="S37" s="30">
        <v>43</v>
      </c>
      <c r="T37" s="29">
        <f t="shared" si="1"/>
        <v>0.16279069767441862</v>
      </c>
      <c r="U37" s="32"/>
      <c r="V37" s="21"/>
      <c r="W37" s="33"/>
      <c r="X37" s="6" t="s">
        <v>237</v>
      </c>
    </row>
    <row r="38" spans="1:24" ht="90" customHeight="1" thickBot="1" x14ac:dyDescent="0.3">
      <c r="A38" s="36">
        <v>20</v>
      </c>
      <c r="B38" s="6" t="s">
        <v>12</v>
      </c>
      <c r="C38" s="15" t="s">
        <v>124</v>
      </c>
      <c r="D38" s="14" t="s">
        <v>125</v>
      </c>
      <c r="E38" s="14" t="s">
        <v>126</v>
      </c>
      <c r="F38" s="14" t="s">
        <v>109</v>
      </c>
      <c r="G38" s="7" t="s">
        <v>27</v>
      </c>
      <c r="H38" s="13">
        <v>39121</v>
      </c>
      <c r="I38" s="6" t="s">
        <v>20</v>
      </c>
      <c r="J38" s="7" t="s">
        <v>285</v>
      </c>
      <c r="K38" s="7">
        <v>8</v>
      </c>
      <c r="L38" s="22">
        <v>3</v>
      </c>
      <c r="M38" s="22">
        <v>2</v>
      </c>
      <c r="N38" s="22">
        <v>1.5</v>
      </c>
      <c r="O38" s="22">
        <v>0</v>
      </c>
      <c r="P38" s="22" t="s">
        <v>228</v>
      </c>
      <c r="Q38" s="22"/>
      <c r="R38" s="8">
        <f t="shared" si="0"/>
        <v>6.5</v>
      </c>
      <c r="S38" s="30">
        <v>43</v>
      </c>
      <c r="T38" s="29">
        <f t="shared" si="1"/>
        <v>0.15116279069767441</v>
      </c>
      <c r="U38" s="9"/>
      <c r="V38" s="9"/>
      <c r="W38" s="34"/>
      <c r="X38" s="7" t="s">
        <v>237</v>
      </c>
    </row>
    <row r="39" spans="1:24" ht="90" customHeight="1" thickBot="1" x14ac:dyDescent="0.3">
      <c r="A39" s="36">
        <v>21</v>
      </c>
      <c r="B39" s="6" t="s">
        <v>12</v>
      </c>
      <c r="C39" s="15" t="s">
        <v>57</v>
      </c>
      <c r="D39" s="14" t="s">
        <v>58</v>
      </c>
      <c r="E39" s="14" t="s">
        <v>59</v>
      </c>
      <c r="F39" s="14" t="s">
        <v>60</v>
      </c>
      <c r="G39" s="7" t="s">
        <v>28</v>
      </c>
      <c r="H39" s="13">
        <v>39325</v>
      </c>
      <c r="I39" s="6" t="s">
        <v>20</v>
      </c>
      <c r="J39" s="7" t="s">
        <v>48</v>
      </c>
      <c r="K39" s="7">
        <v>8</v>
      </c>
      <c r="L39" s="22">
        <v>2.5</v>
      </c>
      <c r="M39" s="22">
        <v>0.5</v>
      </c>
      <c r="N39" s="22">
        <v>3</v>
      </c>
      <c r="O39" s="22" t="s">
        <v>228</v>
      </c>
      <c r="P39" s="22" t="s">
        <v>228</v>
      </c>
      <c r="Q39" s="22"/>
      <c r="R39" s="8">
        <f t="shared" si="0"/>
        <v>6</v>
      </c>
      <c r="S39" s="30">
        <v>43</v>
      </c>
      <c r="T39" s="29">
        <f t="shared" si="1"/>
        <v>0.13953488372093023</v>
      </c>
      <c r="U39" s="9"/>
      <c r="V39" s="9"/>
      <c r="W39" s="34"/>
      <c r="X39" s="7" t="s">
        <v>232</v>
      </c>
    </row>
    <row r="40" spans="1:24" ht="82.5" customHeight="1" thickBot="1" x14ac:dyDescent="0.3">
      <c r="A40" s="36">
        <v>22</v>
      </c>
      <c r="B40" s="6" t="s">
        <v>12</v>
      </c>
      <c r="C40" s="15" t="s">
        <v>78</v>
      </c>
      <c r="D40" s="25" t="s">
        <v>79</v>
      </c>
      <c r="E40" s="25" t="s">
        <v>80</v>
      </c>
      <c r="F40" s="25" t="s">
        <v>81</v>
      </c>
      <c r="G40" s="16" t="s">
        <v>27</v>
      </c>
      <c r="H40" s="17">
        <v>39067</v>
      </c>
      <c r="I40" s="6" t="s">
        <v>20</v>
      </c>
      <c r="J40" s="7" t="s">
        <v>249</v>
      </c>
      <c r="K40" s="18">
        <v>8</v>
      </c>
      <c r="L40" s="19">
        <v>2</v>
      </c>
      <c r="M40" s="19">
        <v>1.5</v>
      </c>
      <c r="N40" s="19">
        <v>2.5</v>
      </c>
      <c r="O40" s="19" t="s">
        <v>228</v>
      </c>
      <c r="P40" s="19" t="s">
        <v>228</v>
      </c>
      <c r="Q40" s="19"/>
      <c r="R40" s="20">
        <f t="shared" si="0"/>
        <v>6</v>
      </c>
      <c r="S40" s="30">
        <v>43</v>
      </c>
      <c r="T40" s="29">
        <f t="shared" si="1"/>
        <v>0.13953488372093023</v>
      </c>
      <c r="U40" s="32"/>
      <c r="V40" s="21"/>
      <c r="W40" s="33"/>
      <c r="X40" s="6" t="s">
        <v>236</v>
      </c>
    </row>
    <row r="41" spans="1:24" ht="90" customHeight="1" thickBot="1" x14ac:dyDescent="0.3">
      <c r="A41" s="36">
        <v>23</v>
      </c>
      <c r="B41" s="6" t="s">
        <v>12</v>
      </c>
      <c r="C41" s="15" t="s">
        <v>120</v>
      </c>
      <c r="D41" s="14" t="s">
        <v>121</v>
      </c>
      <c r="E41" s="14" t="s">
        <v>122</v>
      </c>
      <c r="F41" s="14" t="s">
        <v>123</v>
      </c>
      <c r="G41" s="7" t="s">
        <v>27</v>
      </c>
      <c r="H41" s="62">
        <v>39248</v>
      </c>
      <c r="I41" s="6" t="s">
        <v>20</v>
      </c>
      <c r="J41" s="7" t="s">
        <v>285</v>
      </c>
      <c r="K41" s="7">
        <v>8</v>
      </c>
      <c r="L41" s="22">
        <v>3.5</v>
      </c>
      <c r="M41" s="22">
        <v>0</v>
      </c>
      <c r="N41" s="22">
        <v>2</v>
      </c>
      <c r="O41" s="22" t="s">
        <v>228</v>
      </c>
      <c r="P41" s="22" t="s">
        <v>228</v>
      </c>
      <c r="Q41" s="22"/>
      <c r="R41" s="8">
        <f t="shared" si="0"/>
        <v>5.5</v>
      </c>
      <c r="S41" s="30">
        <v>43</v>
      </c>
      <c r="T41" s="29">
        <f t="shared" si="1"/>
        <v>0.12790697674418605</v>
      </c>
      <c r="U41" s="9"/>
      <c r="V41" s="9"/>
      <c r="W41" s="34"/>
      <c r="X41" s="7" t="s">
        <v>237</v>
      </c>
    </row>
    <row r="42" spans="1:24" ht="90" customHeight="1" thickBot="1" x14ac:dyDescent="0.3">
      <c r="A42" s="36">
        <v>24</v>
      </c>
      <c r="B42" s="6" t="s">
        <v>12</v>
      </c>
      <c r="C42" s="15" t="s">
        <v>110</v>
      </c>
      <c r="D42" s="14" t="s">
        <v>111</v>
      </c>
      <c r="E42" s="14" t="s">
        <v>112</v>
      </c>
      <c r="F42" s="14" t="s">
        <v>113</v>
      </c>
      <c r="G42" s="7" t="s">
        <v>28</v>
      </c>
      <c r="H42" s="13">
        <v>39313</v>
      </c>
      <c r="I42" s="6" t="s">
        <v>20</v>
      </c>
      <c r="J42" s="7" t="s">
        <v>249</v>
      </c>
      <c r="K42" s="7">
        <v>8</v>
      </c>
      <c r="L42" s="22">
        <v>3.5</v>
      </c>
      <c r="M42" s="22" t="s">
        <v>228</v>
      </c>
      <c r="N42" s="22" t="s">
        <v>228</v>
      </c>
      <c r="O42" s="22">
        <v>1</v>
      </c>
      <c r="P42" s="22" t="s">
        <v>228</v>
      </c>
      <c r="Q42" s="22"/>
      <c r="R42" s="8">
        <f t="shared" si="0"/>
        <v>4.5</v>
      </c>
      <c r="S42" s="30">
        <v>43</v>
      </c>
      <c r="T42" s="29">
        <f t="shared" si="1"/>
        <v>0.10465116279069768</v>
      </c>
      <c r="U42" s="9"/>
      <c r="V42" s="9"/>
      <c r="W42" s="34"/>
      <c r="X42" s="7" t="s">
        <v>236</v>
      </c>
    </row>
    <row r="43" spans="1:24" ht="82.5" customHeight="1" thickBot="1" x14ac:dyDescent="0.3">
      <c r="A43" s="36">
        <v>25</v>
      </c>
      <c r="B43" s="6" t="s">
        <v>12</v>
      </c>
      <c r="C43" s="15" t="s">
        <v>127</v>
      </c>
      <c r="D43" s="25" t="s">
        <v>128</v>
      </c>
      <c r="E43" s="25" t="s">
        <v>129</v>
      </c>
      <c r="F43" s="25" t="s">
        <v>130</v>
      </c>
      <c r="G43" s="16" t="s">
        <v>27</v>
      </c>
      <c r="H43" s="17">
        <v>39490</v>
      </c>
      <c r="I43" s="6" t="s">
        <v>20</v>
      </c>
      <c r="J43" s="7" t="s">
        <v>285</v>
      </c>
      <c r="K43" s="18">
        <v>8</v>
      </c>
      <c r="L43" s="19">
        <v>2</v>
      </c>
      <c r="M43" s="19">
        <v>2</v>
      </c>
      <c r="N43" s="19">
        <v>0</v>
      </c>
      <c r="O43" s="19" t="s">
        <v>228</v>
      </c>
      <c r="P43" s="19" t="s">
        <v>228</v>
      </c>
      <c r="Q43" s="19"/>
      <c r="R43" s="20">
        <f t="shared" si="0"/>
        <v>4</v>
      </c>
      <c r="S43" s="30">
        <v>43</v>
      </c>
      <c r="T43" s="29">
        <f t="shared" si="1"/>
        <v>9.3023255813953487E-2</v>
      </c>
      <c r="U43" s="32"/>
      <c r="V43" s="21"/>
      <c r="W43" s="33"/>
      <c r="X43" s="7" t="s">
        <v>237</v>
      </c>
    </row>
    <row r="44" spans="1:24" ht="90" customHeight="1" thickBot="1" x14ac:dyDescent="0.3">
      <c r="A44" s="36">
        <v>26</v>
      </c>
      <c r="B44" s="6" t="s">
        <v>12</v>
      </c>
      <c r="C44" s="15" t="s">
        <v>74</v>
      </c>
      <c r="D44" s="14" t="s">
        <v>75</v>
      </c>
      <c r="E44" s="14" t="s">
        <v>76</v>
      </c>
      <c r="F44" s="14" t="s">
        <v>77</v>
      </c>
      <c r="G44" s="7" t="s">
        <v>27</v>
      </c>
      <c r="H44" s="13">
        <v>39160</v>
      </c>
      <c r="I44" s="6" t="s">
        <v>20</v>
      </c>
      <c r="J44" s="7" t="s">
        <v>316</v>
      </c>
      <c r="K44" s="7">
        <v>8</v>
      </c>
      <c r="L44" s="22">
        <v>3</v>
      </c>
      <c r="M44" s="22" t="s">
        <v>228</v>
      </c>
      <c r="N44" s="22" t="s">
        <v>228</v>
      </c>
      <c r="O44" s="22" t="s">
        <v>228</v>
      </c>
      <c r="P44" s="22" t="s">
        <v>228</v>
      </c>
      <c r="Q44" s="22"/>
      <c r="R44" s="8">
        <f t="shared" si="0"/>
        <v>3</v>
      </c>
      <c r="S44" s="30">
        <v>43</v>
      </c>
      <c r="T44" s="29">
        <f t="shared" si="1"/>
        <v>6.9767441860465115E-2</v>
      </c>
      <c r="U44" s="9"/>
      <c r="V44" s="9"/>
      <c r="W44" s="34"/>
      <c r="X44" s="7" t="s">
        <v>233</v>
      </c>
    </row>
    <row r="45" spans="1:24" ht="90" customHeight="1" thickBot="1" x14ac:dyDescent="0.3">
      <c r="A45" s="36">
        <v>27</v>
      </c>
      <c r="B45" s="6" t="s">
        <v>12</v>
      </c>
      <c r="C45" s="15" t="s">
        <v>103</v>
      </c>
      <c r="D45" s="14" t="s">
        <v>104</v>
      </c>
      <c r="E45" s="14" t="s">
        <v>105</v>
      </c>
      <c r="F45" s="14" t="s">
        <v>106</v>
      </c>
      <c r="G45" s="7" t="s">
        <v>28</v>
      </c>
      <c r="H45" s="13">
        <v>39214</v>
      </c>
      <c r="I45" s="6" t="s">
        <v>20</v>
      </c>
      <c r="J45" s="7" t="s">
        <v>249</v>
      </c>
      <c r="K45" s="7">
        <v>8</v>
      </c>
      <c r="L45" s="22">
        <v>1</v>
      </c>
      <c r="M45" s="22">
        <v>1</v>
      </c>
      <c r="N45" s="22" t="s">
        <v>228</v>
      </c>
      <c r="O45" s="22">
        <v>0</v>
      </c>
      <c r="P45" s="22" t="s">
        <v>228</v>
      </c>
      <c r="Q45" s="22"/>
      <c r="R45" s="8">
        <f t="shared" si="0"/>
        <v>2</v>
      </c>
      <c r="S45" s="30">
        <v>43</v>
      </c>
      <c r="T45" s="29">
        <f t="shared" si="1"/>
        <v>4.6511627906976744E-2</v>
      </c>
      <c r="U45" s="9"/>
      <c r="V45" s="9"/>
      <c r="W45" s="34"/>
      <c r="X45" s="7" t="s">
        <v>235</v>
      </c>
    </row>
    <row r="46" spans="1:24" ht="82.5" customHeight="1" thickBot="1" x14ac:dyDescent="0.3">
      <c r="A46" s="36">
        <v>28</v>
      </c>
      <c r="B46" s="6" t="s">
        <v>12</v>
      </c>
      <c r="C46" s="15" t="s">
        <v>100</v>
      </c>
      <c r="D46" s="25" t="s">
        <v>101</v>
      </c>
      <c r="E46" s="25" t="s">
        <v>102</v>
      </c>
      <c r="F46" s="25" t="s">
        <v>70</v>
      </c>
      <c r="G46" s="16" t="s">
        <v>27</v>
      </c>
      <c r="H46" s="17">
        <v>39104</v>
      </c>
      <c r="I46" s="6" t="s">
        <v>20</v>
      </c>
      <c r="J46" s="7" t="s">
        <v>249</v>
      </c>
      <c r="K46" s="18">
        <v>8</v>
      </c>
      <c r="L46" s="19" t="s">
        <v>228</v>
      </c>
      <c r="M46" s="19" t="s">
        <v>228</v>
      </c>
      <c r="N46" s="19" t="s">
        <v>228</v>
      </c>
      <c r="O46" s="19" t="s">
        <v>228</v>
      </c>
      <c r="P46" s="19" t="s">
        <v>228</v>
      </c>
      <c r="Q46" s="19"/>
      <c r="R46" s="20">
        <f t="shared" si="0"/>
        <v>0</v>
      </c>
      <c r="S46" s="30">
        <v>43</v>
      </c>
      <c r="T46" s="29">
        <f t="shared" si="1"/>
        <v>0</v>
      </c>
      <c r="U46" s="32"/>
      <c r="V46" s="21"/>
      <c r="W46" s="33"/>
      <c r="X46" s="7" t="s">
        <v>236</v>
      </c>
    </row>
    <row r="47" spans="1:24" ht="90" customHeight="1" thickBot="1" x14ac:dyDescent="0.3">
      <c r="A47" s="36">
        <v>29</v>
      </c>
      <c r="B47" s="6" t="s">
        <v>12</v>
      </c>
      <c r="C47" s="15" t="s">
        <v>142</v>
      </c>
      <c r="D47" s="14" t="s">
        <v>143</v>
      </c>
      <c r="E47" s="14" t="s">
        <v>144</v>
      </c>
      <c r="F47" s="14" t="s">
        <v>145</v>
      </c>
      <c r="G47" s="7" t="s">
        <v>27</v>
      </c>
      <c r="H47" s="13">
        <v>38824</v>
      </c>
      <c r="I47" s="6" t="s">
        <v>20</v>
      </c>
      <c r="J47" s="7" t="s">
        <v>267</v>
      </c>
      <c r="K47" s="7">
        <v>9</v>
      </c>
      <c r="L47" s="22">
        <v>8</v>
      </c>
      <c r="M47" s="22">
        <v>6</v>
      </c>
      <c r="N47" s="22">
        <v>2</v>
      </c>
      <c r="O47" s="22">
        <v>4</v>
      </c>
      <c r="P47" s="22">
        <v>6.5</v>
      </c>
      <c r="Q47" s="22">
        <v>3</v>
      </c>
      <c r="R47" s="8">
        <f t="shared" si="0"/>
        <v>29.5</v>
      </c>
      <c r="S47" s="22">
        <v>62</v>
      </c>
      <c r="T47" s="29">
        <f t="shared" si="1"/>
        <v>0.47580645161290325</v>
      </c>
      <c r="U47" s="9"/>
      <c r="V47" s="9" t="s">
        <v>353</v>
      </c>
      <c r="W47" s="34"/>
      <c r="X47" s="7" t="s">
        <v>238</v>
      </c>
    </row>
    <row r="48" spans="1:24" ht="90" customHeight="1" thickBot="1" x14ac:dyDescent="0.3">
      <c r="A48" s="36">
        <v>30</v>
      </c>
      <c r="B48" s="6" t="s">
        <v>12</v>
      </c>
      <c r="C48" s="15" t="s">
        <v>174</v>
      </c>
      <c r="D48" s="14" t="s">
        <v>175</v>
      </c>
      <c r="E48" s="14" t="s">
        <v>46</v>
      </c>
      <c r="F48" s="14" t="s">
        <v>85</v>
      </c>
      <c r="G48" s="7" t="s">
        <v>28</v>
      </c>
      <c r="H48" s="13">
        <v>39072</v>
      </c>
      <c r="I48" s="6" t="s">
        <v>20</v>
      </c>
      <c r="J48" s="7" t="s">
        <v>249</v>
      </c>
      <c r="K48" s="7">
        <v>9</v>
      </c>
      <c r="L48" s="22">
        <v>10</v>
      </c>
      <c r="M48" s="22">
        <v>2</v>
      </c>
      <c r="N48" s="22">
        <v>1</v>
      </c>
      <c r="O48" s="22">
        <v>3</v>
      </c>
      <c r="P48" s="22">
        <v>6</v>
      </c>
      <c r="Q48" s="22">
        <v>2.5</v>
      </c>
      <c r="R48" s="8">
        <f t="shared" si="0"/>
        <v>24.5</v>
      </c>
      <c r="S48" s="22">
        <v>62</v>
      </c>
      <c r="T48" s="29">
        <f t="shared" si="1"/>
        <v>0.39516129032258063</v>
      </c>
      <c r="U48" s="9"/>
      <c r="V48" s="9" t="s">
        <v>353</v>
      </c>
      <c r="W48" s="34"/>
      <c r="X48" s="7" t="s">
        <v>244</v>
      </c>
    </row>
    <row r="49" spans="1:24" ht="82.5" customHeight="1" thickBot="1" x14ac:dyDescent="0.3">
      <c r="A49" s="36">
        <v>31</v>
      </c>
      <c r="B49" s="6" t="s">
        <v>12</v>
      </c>
      <c r="C49" s="15" t="s">
        <v>146</v>
      </c>
      <c r="D49" s="25" t="s">
        <v>147</v>
      </c>
      <c r="E49" s="25" t="s">
        <v>55</v>
      </c>
      <c r="F49" s="25" t="s">
        <v>148</v>
      </c>
      <c r="G49" s="16" t="s">
        <v>27</v>
      </c>
      <c r="H49" s="17">
        <v>38902</v>
      </c>
      <c r="I49" s="6" t="s">
        <v>20</v>
      </c>
      <c r="J49" s="7" t="s">
        <v>287</v>
      </c>
      <c r="K49" s="18">
        <v>9</v>
      </c>
      <c r="L49" s="19">
        <v>5</v>
      </c>
      <c r="M49" s="19">
        <v>2.5</v>
      </c>
      <c r="N49" s="19">
        <v>0</v>
      </c>
      <c r="O49" s="19" t="s">
        <v>228</v>
      </c>
      <c r="P49" s="19">
        <v>6</v>
      </c>
      <c r="Q49" s="19">
        <v>7</v>
      </c>
      <c r="R49" s="20">
        <f t="shared" si="0"/>
        <v>20.5</v>
      </c>
      <c r="S49" s="30">
        <v>62</v>
      </c>
      <c r="T49" s="29">
        <f t="shared" si="1"/>
        <v>0.33064516129032256</v>
      </c>
      <c r="U49" s="32"/>
      <c r="V49" s="9" t="s">
        <v>353</v>
      </c>
      <c r="W49" s="33"/>
      <c r="X49" s="6" t="s">
        <v>240</v>
      </c>
    </row>
    <row r="50" spans="1:24" ht="90" customHeight="1" thickBot="1" x14ac:dyDescent="0.3">
      <c r="A50" s="36">
        <v>32</v>
      </c>
      <c r="B50" s="6" t="s">
        <v>12</v>
      </c>
      <c r="C50" s="15" t="s">
        <v>195</v>
      </c>
      <c r="D50" s="14" t="s">
        <v>177</v>
      </c>
      <c r="E50" s="14" t="s">
        <v>196</v>
      </c>
      <c r="F50" s="14" t="s">
        <v>113</v>
      </c>
      <c r="G50" s="7" t="s">
        <v>28</v>
      </c>
      <c r="H50" s="13">
        <v>39092</v>
      </c>
      <c r="I50" s="6" t="s">
        <v>20</v>
      </c>
      <c r="J50" s="7" t="s">
        <v>267</v>
      </c>
      <c r="K50" s="7">
        <v>9</v>
      </c>
      <c r="L50" s="22">
        <v>4</v>
      </c>
      <c r="M50" s="22">
        <v>3.5</v>
      </c>
      <c r="N50" s="22">
        <v>1.5</v>
      </c>
      <c r="O50" s="22">
        <v>2</v>
      </c>
      <c r="P50" s="22">
        <v>3</v>
      </c>
      <c r="Q50" s="22">
        <v>5.5</v>
      </c>
      <c r="R50" s="8">
        <f t="shared" si="0"/>
        <v>19.5</v>
      </c>
      <c r="S50" s="22">
        <v>62</v>
      </c>
      <c r="T50" s="29">
        <f t="shared" si="1"/>
        <v>0.31451612903225806</v>
      </c>
      <c r="U50" s="9"/>
      <c r="V50" s="9" t="s">
        <v>353</v>
      </c>
      <c r="W50" s="34"/>
      <c r="X50" s="7" t="s">
        <v>238</v>
      </c>
    </row>
    <row r="51" spans="1:24" ht="90" customHeight="1" thickBot="1" x14ac:dyDescent="0.3">
      <c r="A51" s="36">
        <v>33</v>
      </c>
      <c r="B51" s="6" t="s">
        <v>12</v>
      </c>
      <c r="C51" s="15" t="s">
        <v>153</v>
      </c>
      <c r="D51" s="14" t="s">
        <v>154</v>
      </c>
      <c r="E51" s="14" t="s">
        <v>155</v>
      </c>
      <c r="F51" s="14" t="s">
        <v>156</v>
      </c>
      <c r="G51" s="7" t="s">
        <v>27</v>
      </c>
      <c r="H51" s="13">
        <v>38721</v>
      </c>
      <c r="I51" s="6" t="s">
        <v>20</v>
      </c>
      <c r="J51" s="7" t="s">
        <v>287</v>
      </c>
      <c r="K51" s="7">
        <v>9</v>
      </c>
      <c r="L51" s="22">
        <v>4</v>
      </c>
      <c r="M51" s="22">
        <v>5</v>
      </c>
      <c r="N51" s="22">
        <v>3</v>
      </c>
      <c r="O51" s="22" t="s">
        <v>228</v>
      </c>
      <c r="P51" s="22">
        <v>4.5</v>
      </c>
      <c r="Q51" s="22">
        <v>0</v>
      </c>
      <c r="R51" s="8">
        <f t="shared" ref="R51:R82" si="2">SUM(L51:Q51)</f>
        <v>16.5</v>
      </c>
      <c r="S51" s="22">
        <v>62</v>
      </c>
      <c r="T51" s="29">
        <f t="shared" ref="T51:T82" si="3">R51/S51</f>
        <v>0.2661290322580645</v>
      </c>
      <c r="U51" s="9"/>
      <c r="V51" s="9"/>
      <c r="W51" s="34"/>
      <c r="X51" s="7" t="s">
        <v>240</v>
      </c>
    </row>
    <row r="52" spans="1:24" ht="82.5" customHeight="1" thickBot="1" x14ac:dyDescent="0.3">
      <c r="A52" s="36">
        <v>34</v>
      </c>
      <c r="B52" s="6" t="s">
        <v>12</v>
      </c>
      <c r="C52" s="15" t="s">
        <v>157</v>
      </c>
      <c r="D52" s="25" t="s">
        <v>158</v>
      </c>
      <c r="E52" s="25" t="s">
        <v>159</v>
      </c>
      <c r="F52" s="25" t="s">
        <v>52</v>
      </c>
      <c r="G52" s="16" t="s">
        <v>28</v>
      </c>
      <c r="H52" s="17">
        <v>38873</v>
      </c>
      <c r="I52" s="6" t="s">
        <v>20</v>
      </c>
      <c r="J52" s="6" t="s">
        <v>282</v>
      </c>
      <c r="K52" s="18">
        <v>9</v>
      </c>
      <c r="L52" s="19">
        <v>4</v>
      </c>
      <c r="M52" s="19">
        <v>3</v>
      </c>
      <c r="N52" s="19">
        <v>1</v>
      </c>
      <c r="O52" s="19" t="s">
        <v>228</v>
      </c>
      <c r="P52" s="19">
        <v>1</v>
      </c>
      <c r="Q52" s="19">
        <v>6.5</v>
      </c>
      <c r="R52" s="20">
        <f t="shared" si="2"/>
        <v>15.5</v>
      </c>
      <c r="S52" s="30">
        <v>62</v>
      </c>
      <c r="T52" s="29">
        <f t="shared" si="3"/>
        <v>0.25</v>
      </c>
      <c r="U52" s="32"/>
      <c r="V52" s="21"/>
      <c r="W52" s="33"/>
      <c r="X52" s="6" t="s">
        <v>241</v>
      </c>
    </row>
    <row r="53" spans="1:24" ht="90" customHeight="1" thickBot="1" x14ac:dyDescent="0.3">
      <c r="A53" s="36">
        <v>35</v>
      </c>
      <c r="B53" s="6" t="s">
        <v>12</v>
      </c>
      <c r="C53" s="15" t="s">
        <v>160</v>
      </c>
      <c r="D53" s="14" t="s">
        <v>161</v>
      </c>
      <c r="E53" s="14" t="s">
        <v>162</v>
      </c>
      <c r="F53" s="14" t="s">
        <v>148</v>
      </c>
      <c r="G53" s="7" t="s">
        <v>27</v>
      </c>
      <c r="H53" s="13">
        <v>38816</v>
      </c>
      <c r="I53" s="6" t="s">
        <v>20</v>
      </c>
      <c r="J53" s="6" t="s">
        <v>282</v>
      </c>
      <c r="K53" s="7">
        <v>9</v>
      </c>
      <c r="L53" s="22" t="s">
        <v>228</v>
      </c>
      <c r="M53" s="22">
        <v>2</v>
      </c>
      <c r="N53" s="22">
        <v>2</v>
      </c>
      <c r="O53" s="22" t="s">
        <v>228</v>
      </c>
      <c r="P53" s="22">
        <v>6</v>
      </c>
      <c r="Q53" s="22">
        <v>3</v>
      </c>
      <c r="R53" s="8">
        <f t="shared" si="2"/>
        <v>13</v>
      </c>
      <c r="S53" s="22">
        <v>62</v>
      </c>
      <c r="T53" s="29">
        <f t="shared" si="3"/>
        <v>0.20967741935483872</v>
      </c>
      <c r="U53" s="9"/>
      <c r="V53" s="9"/>
      <c r="W53" s="34"/>
      <c r="X53" s="7" t="s">
        <v>241</v>
      </c>
    </row>
    <row r="54" spans="1:24" ht="90" customHeight="1" thickBot="1" x14ac:dyDescent="0.3">
      <c r="A54" s="36">
        <v>36</v>
      </c>
      <c r="B54" s="6" t="s">
        <v>12</v>
      </c>
      <c r="C54" s="15" t="s">
        <v>214</v>
      </c>
      <c r="D54" s="14" t="s">
        <v>215</v>
      </c>
      <c r="E54" s="14" t="s">
        <v>216</v>
      </c>
      <c r="F54" s="14" t="s">
        <v>99</v>
      </c>
      <c r="G54" s="7" t="s">
        <v>27</v>
      </c>
      <c r="H54" s="13">
        <v>38961</v>
      </c>
      <c r="I54" s="6" t="s">
        <v>20</v>
      </c>
      <c r="J54" s="6" t="s">
        <v>316</v>
      </c>
      <c r="K54" s="7">
        <v>9</v>
      </c>
      <c r="L54" s="22">
        <v>5.5</v>
      </c>
      <c r="M54" s="22">
        <v>4</v>
      </c>
      <c r="N54" s="22">
        <v>0</v>
      </c>
      <c r="O54" s="22" t="s">
        <v>228</v>
      </c>
      <c r="P54" s="22">
        <v>3</v>
      </c>
      <c r="Q54" s="22" t="s">
        <v>228</v>
      </c>
      <c r="R54" s="8">
        <f t="shared" si="2"/>
        <v>12.5</v>
      </c>
      <c r="S54" s="22">
        <v>62</v>
      </c>
      <c r="T54" s="29">
        <f t="shared" si="3"/>
        <v>0.20161290322580644</v>
      </c>
      <c r="U54" s="9"/>
      <c r="V54" s="9"/>
      <c r="W54" s="34"/>
      <c r="X54" s="7" t="s">
        <v>233</v>
      </c>
    </row>
    <row r="55" spans="1:24" ht="82.5" customHeight="1" thickBot="1" x14ac:dyDescent="0.3">
      <c r="A55" s="36">
        <v>37</v>
      </c>
      <c r="B55" s="6" t="s">
        <v>12</v>
      </c>
      <c r="C55" s="15" t="s">
        <v>197</v>
      </c>
      <c r="D55" s="25" t="s">
        <v>198</v>
      </c>
      <c r="E55" s="25" t="s">
        <v>51</v>
      </c>
      <c r="F55" s="25" t="s">
        <v>47</v>
      </c>
      <c r="G55" s="16" t="s">
        <v>28</v>
      </c>
      <c r="H55" s="17">
        <v>38838</v>
      </c>
      <c r="I55" s="6" t="s">
        <v>20</v>
      </c>
      <c r="J55" s="6" t="s">
        <v>249</v>
      </c>
      <c r="K55" s="18">
        <v>9</v>
      </c>
      <c r="L55" s="19">
        <v>4</v>
      </c>
      <c r="M55" s="19">
        <v>2</v>
      </c>
      <c r="N55" s="19">
        <v>3</v>
      </c>
      <c r="O55" s="19" t="s">
        <v>228</v>
      </c>
      <c r="P55" s="19">
        <v>2</v>
      </c>
      <c r="Q55" s="19">
        <v>1</v>
      </c>
      <c r="R55" s="20">
        <f t="shared" si="2"/>
        <v>12</v>
      </c>
      <c r="S55" s="30">
        <v>62</v>
      </c>
      <c r="T55" s="29">
        <f t="shared" si="3"/>
        <v>0.19354838709677419</v>
      </c>
      <c r="U55" s="32"/>
      <c r="V55" s="21"/>
      <c r="W55" s="33"/>
      <c r="X55" s="6" t="s">
        <v>235</v>
      </c>
    </row>
    <row r="56" spans="1:24" ht="90" customHeight="1" thickBot="1" x14ac:dyDescent="0.3">
      <c r="A56" s="36">
        <v>38</v>
      </c>
      <c r="B56" s="6" t="s">
        <v>12</v>
      </c>
      <c r="C56" s="15" t="s">
        <v>149</v>
      </c>
      <c r="D56" s="14" t="s">
        <v>150</v>
      </c>
      <c r="E56" s="14" t="s">
        <v>151</v>
      </c>
      <c r="F56" s="14" t="s">
        <v>152</v>
      </c>
      <c r="G56" s="7" t="s">
        <v>27</v>
      </c>
      <c r="H56" s="13">
        <v>38775</v>
      </c>
      <c r="I56" s="6" t="s">
        <v>20</v>
      </c>
      <c r="J56" s="6" t="s">
        <v>287</v>
      </c>
      <c r="K56" s="7">
        <v>9</v>
      </c>
      <c r="L56" s="22" t="s">
        <v>228</v>
      </c>
      <c r="M56" s="22">
        <v>2</v>
      </c>
      <c r="N56" s="22">
        <v>2</v>
      </c>
      <c r="O56" s="22">
        <v>2</v>
      </c>
      <c r="P56" s="22">
        <v>6</v>
      </c>
      <c r="Q56" s="22">
        <v>0</v>
      </c>
      <c r="R56" s="8">
        <f t="shared" si="2"/>
        <v>12</v>
      </c>
      <c r="S56" s="22">
        <v>62</v>
      </c>
      <c r="T56" s="29">
        <f t="shared" si="3"/>
        <v>0.19354838709677419</v>
      </c>
      <c r="U56" s="9"/>
      <c r="V56" s="9"/>
      <c r="W56" s="34"/>
      <c r="X56" s="7" t="s">
        <v>240</v>
      </c>
    </row>
    <row r="57" spans="1:24" ht="90" customHeight="1" thickBot="1" x14ac:dyDescent="0.3">
      <c r="A57" s="36">
        <v>39</v>
      </c>
      <c r="B57" s="6" t="s">
        <v>12</v>
      </c>
      <c r="C57" s="15" t="s">
        <v>219</v>
      </c>
      <c r="D57" s="14" t="s">
        <v>220</v>
      </c>
      <c r="E57" s="14" t="s">
        <v>51</v>
      </c>
      <c r="F57" s="14" t="s">
        <v>60</v>
      </c>
      <c r="G57" s="7" t="s">
        <v>28</v>
      </c>
      <c r="H57" s="13">
        <v>38915</v>
      </c>
      <c r="I57" s="6" t="s">
        <v>20</v>
      </c>
      <c r="J57" s="6" t="s">
        <v>316</v>
      </c>
      <c r="K57" s="7">
        <v>9</v>
      </c>
      <c r="L57" s="22">
        <v>5</v>
      </c>
      <c r="M57" s="22">
        <v>2</v>
      </c>
      <c r="N57" s="22" t="s">
        <v>228</v>
      </c>
      <c r="O57" s="22" t="s">
        <v>228</v>
      </c>
      <c r="P57" s="22">
        <v>2</v>
      </c>
      <c r="Q57" s="22" t="s">
        <v>228</v>
      </c>
      <c r="R57" s="8">
        <f t="shared" si="2"/>
        <v>9</v>
      </c>
      <c r="S57" s="22">
        <v>62</v>
      </c>
      <c r="T57" s="29">
        <f t="shared" si="3"/>
        <v>0.14516129032258066</v>
      </c>
      <c r="U57" s="9"/>
      <c r="V57" s="9"/>
      <c r="W57" s="34"/>
      <c r="X57" s="7" t="s">
        <v>233</v>
      </c>
    </row>
    <row r="58" spans="1:24" ht="82.5" customHeight="1" thickBot="1" x14ac:dyDescent="0.3">
      <c r="A58" s="36">
        <v>40</v>
      </c>
      <c r="B58" s="6" t="s">
        <v>12</v>
      </c>
      <c r="C58" s="15" t="s">
        <v>202</v>
      </c>
      <c r="D58" s="25" t="s">
        <v>203</v>
      </c>
      <c r="E58" s="25" t="s">
        <v>155</v>
      </c>
      <c r="F58" s="25" t="s">
        <v>204</v>
      </c>
      <c r="G58" s="16" t="s">
        <v>27</v>
      </c>
      <c r="H58" s="17">
        <v>39160</v>
      </c>
      <c r="I58" s="6" t="s">
        <v>20</v>
      </c>
      <c r="J58" s="6" t="s">
        <v>259</v>
      </c>
      <c r="K58" s="18">
        <v>9</v>
      </c>
      <c r="L58" s="19" t="s">
        <v>228</v>
      </c>
      <c r="M58" s="19">
        <v>2</v>
      </c>
      <c r="N58" s="19">
        <v>3.5</v>
      </c>
      <c r="O58" s="19" t="s">
        <v>228</v>
      </c>
      <c r="P58" s="19">
        <v>3.5</v>
      </c>
      <c r="Q58" s="19">
        <v>0</v>
      </c>
      <c r="R58" s="20">
        <f t="shared" si="2"/>
        <v>9</v>
      </c>
      <c r="S58" s="30">
        <v>62</v>
      </c>
      <c r="T58" s="29">
        <f t="shared" si="3"/>
        <v>0.14516129032258066</v>
      </c>
      <c r="U58" s="32"/>
      <c r="V58" s="21"/>
      <c r="W58" s="33"/>
      <c r="X58" s="6" t="s">
        <v>239</v>
      </c>
    </row>
    <row r="59" spans="1:24" ht="90" customHeight="1" thickBot="1" x14ac:dyDescent="0.3">
      <c r="A59" s="36">
        <v>41</v>
      </c>
      <c r="B59" s="6" t="s">
        <v>12</v>
      </c>
      <c r="C59" s="15" t="s">
        <v>192</v>
      </c>
      <c r="D59" s="14" t="s">
        <v>193</v>
      </c>
      <c r="E59" s="14" t="s">
        <v>59</v>
      </c>
      <c r="F59" s="14" t="s">
        <v>194</v>
      </c>
      <c r="G59" s="7" t="s">
        <v>28</v>
      </c>
      <c r="H59" s="13">
        <v>38817</v>
      </c>
      <c r="I59" s="6" t="s">
        <v>20</v>
      </c>
      <c r="J59" s="6" t="s">
        <v>267</v>
      </c>
      <c r="K59" s="7">
        <v>9</v>
      </c>
      <c r="L59" s="22">
        <v>3</v>
      </c>
      <c r="M59" s="22">
        <v>2</v>
      </c>
      <c r="N59" s="22">
        <v>1</v>
      </c>
      <c r="O59" s="22" t="s">
        <v>228</v>
      </c>
      <c r="P59" s="22">
        <v>2</v>
      </c>
      <c r="Q59" s="22">
        <v>0</v>
      </c>
      <c r="R59" s="8">
        <f t="shared" si="2"/>
        <v>8</v>
      </c>
      <c r="S59" s="22">
        <v>62</v>
      </c>
      <c r="T59" s="29">
        <f t="shared" si="3"/>
        <v>0.12903225806451613</v>
      </c>
      <c r="U59" s="9"/>
      <c r="V59" s="9"/>
      <c r="W59" s="34"/>
      <c r="X59" s="7" t="s">
        <v>238</v>
      </c>
    </row>
    <row r="60" spans="1:24" ht="90" customHeight="1" thickBot="1" x14ac:dyDescent="0.3">
      <c r="A60" s="36">
        <v>42</v>
      </c>
      <c r="B60" s="6" t="s">
        <v>12</v>
      </c>
      <c r="C60" s="15" t="s">
        <v>166</v>
      </c>
      <c r="D60" s="14" t="s">
        <v>167</v>
      </c>
      <c r="E60" s="14" t="s">
        <v>168</v>
      </c>
      <c r="F60" s="14" t="s">
        <v>88</v>
      </c>
      <c r="G60" s="7" t="s">
        <v>28</v>
      </c>
      <c r="H60" s="13" t="s">
        <v>169</v>
      </c>
      <c r="I60" s="6" t="s">
        <v>20</v>
      </c>
      <c r="J60" s="7" t="s">
        <v>249</v>
      </c>
      <c r="K60" s="7">
        <v>9</v>
      </c>
      <c r="L60" s="22">
        <v>0.5</v>
      </c>
      <c r="M60" s="22">
        <v>5</v>
      </c>
      <c r="N60" s="22" t="s">
        <v>228</v>
      </c>
      <c r="O60" s="22" t="s">
        <v>228</v>
      </c>
      <c r="P60" s="22" t="s">
        <v>228</v>
      </c>
      <c r="Q60" s="22" t="s">
        <v>228</v>
      </c>
      <c r="R60" s="8">
        <f t="shared" si="2"/>
        <v>5.5</v>
      </c>
      <c r="S60" s="22">
        <v>62</v>
      </c>
      <c r="T60" s="29">
        <f t="shared" si="3"/>
        <v>8.8709677419354843E-2</v>
      </c>
      <c r="U60" s="9"/>
      <c r="V60" s="9"/>
      <c r="W60" s="34"/>
      <c r="X60" s="7" t="s">
        <v>244</v>
      </c>
    </row>
    <row r="61" spans="1:24" ht="82.5" customHeight="1" thickBot="1" x14ac:dyDescent="0.3">
      <c r="A61" s="36">
        <v>43</v>
      </c>
      <c r="B61" s="6" t="s">
        <v>12</v>
      </c>
      <c r="C61" s="15" t="s">
        <v>170</v>
      </c>
      <c r="D61" s="25" t="s">
        <v>171</v>
      </c>
      <c r="E61" s="25" t="s">
        <v>172</v>
      </c>
      <c r="F61" s="25" t="s">
        <v>173</v>
      </c>
      <c r="G61" s="16" t="s">
        <v>28</v>
      </c>
      <c r="H61" s="17">
        <v>38805</v>
      </c>
      <c r="I61" s="6" t="s">
        <v>20</v>
      </c>
      <c r="J61" s="7" t="s">
        <v>249</v>
      </c>
      <c r="K61" s="18">
        <v>9</v>
      </c>
      <c r="L61" s="19">
        <v>0.5</v>
      </c>
      <c r="M61" s="19">
        <v>4</v>
      </c>
      <c r="N61" s="19">
        <v>0.5</v>
      </c>
      <c r="O61" s="19" t="s">
        <v>228</v>
      </c>
      <c r="P61" s="19">
        <v>0.5</v>
      </c>
      <c r="Q61" s="19" t="s">
        <v>228</v>
      </c>
      <c r="R61" s="20">
        <f t="shared" si="2"/>
        <v>5.5</v>
      </c>
      <c r="S61" s="30">
        <v>62</v>
      </c>
      <c r="T61" s="29">
        <f t="shared" si="3"/>
        <v>8.8709677419354843E-2</v>
      </c>
      <c r="U61" s="32"/>
      <c r="V61" s="21"/>
      <c r="W61" s="33"/>
      <c r="X61" s="6" t="s">
        <v>244</v>
      </c>
    </row>
    <row r="62" spans="1:24" ht="90" customHeight="1" thickBot="1" x14ac:dyDescent="0.3">
      <c r="A62" s="36">
        <v>44</v>
      </c>
      <c r="B62" s="6" t="s">
        <v>12</v>
      </c>
      <c r="C62" s="15" t="s">
        <v>199</v>
      </c>
      <c r="D62" s="14" t="s">
        <v>200</v>
      </c>
      <c r="E62" s="14" t="s">
        <v>102</v>
      </c>
      <c r="F62" s="14" t="s">
        <v>201</v>
      </c>
      <c r="G62" s="7" t="s">
        <v>28</v>
      </c>
      <c r="H62" s="13">
        <v>38850</v>
      </c>
      <c r="I62" s="6" t="s">
        <v>20</v>
      </c>
      <c r="J62" s="7" t="s">
        <v>315</v>
      </c>
      <c r="K62" s="7">
        <v>9</v>
      </c>
      <c r="L62" s="22">
        <v>0</v>
      </c>
      <c r="M62" s="22">
        <v>0</v>
      </c>
      <c r="N62" s="22">
        <v>1</v>
      </c>
      <c r="O62" s="22">
        <v>0</v>
      </c>
      <c r="P62" s="22">
        <v>4</v>
      </c>
      <c r="Q62" s="22">
        <v>0</v>
      </c>
      <c r="R62" s="8">
        <f t="shared" si="2"/>
        <v>5</v>
      </c>
      <c r="S62" s="22">
        <v>62</v>
      </c>
      <c r="T62" s="29">
        <f t="shared" si="3"/>
        <v>8.0645161290322578E-2</v>
      </c>
      <c r="U62" s="9"/>
      <c r="V62" s="9"/>
      <c r="W62" s="34"/>
      <c r="X62" s="7" t="s">
        <v>242</v>
      </c>
    </row>
    <row r="63" spans="1:24" ht="90" customHeight="1" thickBot="1" x14ac:dyDescent="0.3">
      <c r="A63" s="36">
        <v>45</v>
      </c>
      <c r="B63" s="6" t="s">
        <v>12</v>
      </c>
      <c r="C63" s="15" t="s">
        <v>189</v>
      </c>
      <c r="D63" s="14" t="s">
        <v>190</v>
      </c>
      <c r="E63" s="14" t="s">
        <v>46</v>
      </c>
      <c r="F63" s="14" t="s">
        <v>191</v>
      </c>
      <c r="G63" s="7" t="s">
        <v>28</v>
      </c>
      <c r="H63" s="13">
        <v>38730</v>
      </c>
      <c r="I63" s="6" t="s">
        <v>20</v>
      </c>
      <c r="J63" s="7" t="s">
        <v>267</v>
      </c>
      <c r="K63" s="7">
        <v>9</v>
      </c>
      <c r="L63" s="22">
        <v>0</v>
      </c>
      <c r="M63" s="22">
        <v>2</v>
      </c>
      <c r="N63" s="22">
        <v>1</v>
      </c>
      <c r="O63" s="22" t="s">
        <v>228</v>
      </c>
      <c r="P63" s="22">
        <v>2</v>
      </c>
      <c r="Q63" s="22" t="s">
        <v>228</v>
      </c>
      <c r="R63" s="8">
        <f t="shared" si="2"/>
        <v>5</v>
      </c>
      <c r="S63" s="22">
        <v>62</v>
      </c>
      <c r="T63" s="29">
        <f t="shared" si="3"/>
        <v>8.0645161290322578E-2</v>
      </c>
      <c r="U63" s="9"/>
      <c r="V63" s="9"/>
      <c r="W63" s="34"/>
      <c r="X63" s="7" t="s">
        <v>243</v>
      </c>
    </row>
    <row r="64" spans="1:24" ht="82.5" customHeight="1" thickBot="1" x14ac:dyDescent="0.3">
      <c r="A64" s="36">
        <v>46</v>
      </c>
      <c r="B64" s="6" t="s">
        <v>12</v>
      </c>
      <c r="C64" s="15" t="s">
        <v>217</v>
      </c>
      <c r="D64" s="25" t="s">
        <v>218</v>
      </c>
      <c r="E64" s="25" t="s">
        <v>91</v>
      </c>
      <c r="F64" s="25" t="s">
        <v>52</v>
      </c>
      <c r="G64" s="16" t="s">
        <v>28</v>
      </c>
      <c r="H64" s="17">
        <v>38905</v>
      </c>
      <c r="I64" s="6" t="s">
        <v>20</v>
      </c>
      <c r="J64" s="6" t="s">
        <v>316</v>
      </c>
      <c r="K64" s="18">
        <v>9</v>
      </c>
      <c r="L64" s="19">
        <v>2</v>
      </c>
      <c r="M64" s="19">
        <v>2</v>
      </c>
      <c r="N64" s="19" t="s">
        <v>228</v>
      </c>
      <c r="O64" s="19" t="s">
        <v>228</v>
      </c>
      <c r="P64" s="19" t="s">
        <v>228</v>
      </c>
      <c r="Q64" s="19" t="s">
        <v>228</v>
      </c>
      <c r="R64" s="20">
        <f t="shared" si="2"/>
        <v>4</v>
      </c>
      <c r="S64" s="30">
        <v>62</v>
      </c>
      <c r="T64" s="29">
        <f t="shared" si="3"/>
        <v>6.4516129032258063E-2</v>
      </c>
      <c r="U64" s="32"/>
      <c r="V64" s="21"/>
      <c r="W64" s="33"/>
      <c r="X64" s="6" t="s">
        <v>233</v>
      </c>
    </row>
    <row r="65" spans="1:24" ht="90" customHeight="1" thickBot="1" x14ac:dyDescent="0.3">
      <c r="A65" s="36">
        <v>47</v>
      </c>
      <c r="B65" s="6" t="s">
        <v>12</v>
      </c>
      <c r="C65" s="15" t="s">
        <v>163</v>
      </c>
      <c r="D65" s="14" t="s">
        <v>164</v>
      </c>
      <c r="E65" s="14" t="s">
        <v>165</v>
      </c>
      <c r="F65" s="14" t="s">
        <v>123</v>
      </c>
      <c r="G65" s="7" t="s">
        <v>27</v>
      </c>
      <c r="H65" s="13">
        <v>38821</v>
      </c>
      <c r="I65" s="6" t="s">
        <v>20</v>
      </c>
      <c r="J65" s="6" t="s">
        <v>282</v>
      </c>
      <c r="K65" s="7">
        <v>9</v>
      </c>
      <c r="L65" s="22">
        <v>0</v>
      </c>
      <c r="M65" s="22">
        <v>0</v>
      </c>
      <c r="N65" s="22">
        <v>1.5</v>
      </c>
      <c r="O65" s="22">
        <v>0</v>
      </c>
      <c r="P65" s="22">
        <v>2</v>
      </c>
      <c r="Q65" s="22">
        <v>0</v>
      </c>
      <c r="R65" s="8">
        <f t="shared" si="2"/>
        <v>3.5</v>
      </c>
      <c r="S65" s="22">
        <v>62</v>
      </c>
      <c r="T65" s="29">
        <f t="shared" si="3"/>
        <v>5.6451612903225805E-2</v>
      </c>
      <c r="U65" s="9"/>
      <c r="V65" s="9"/>
      <c r="W65" s="34"/>
      <c r="X65" s="7" t="s">
        <v>241</v>
      </c>
    </row>
    <row r="66" spans="1:24" ht="90" customHeight="1" thickBot="1" x14ac:dyDescent="0.3">
      <c r="A66" s="36">
        <v>48</v>
      </c>
      <c r="B66" s="6" t="s">
        <v>12</v>
      </c>
      <c r="C66" s="15" t="s">
        <v>226</v>
      </c>
      <c r="D66" s="14" t="s">
        <v>227</v>
      </c>
      <c r="E66" s="14" t="s">
        <v>98</v>
      </c>
      <c r="F66" s="14" t="s">
        <v>56</v>
      </c>
      <c r="G66" s="7" t="s">
        <v>27</v>
      </c>
      <c r="H66" s="13">
        <v>38805</v>
      </c>
      <c r="I66" s="6" t="s">
        <v>20</v>
      </c>
      <c r="J66" s="6" t="s">
        <v>285</v>
      </c>
      <c r="K66" s="7">
        <v>9</v>
      </c>
      <c r="L66" s="22">
        <v>0</v>
      </c>
      <c r="M66" s="22">
        <v>0</v>
      </c>
      <c r="N66" s="22">
        <v>0</v>
      </c>
      <c r="O66" s="22" t="s">
        <v>228</v>
      </c>
      <c r="P66" s="22">
        <v>3</v>
      </c>
      <c r="Q66" s="22">
        <v>0.5</v>
      </c>
      <c r="R66" s="8">
        <f t="shared" si="2"/>
        <v>3.5</v>
      </c>
      <c r="S66" s="22">
        <v>62</v>
      </c>
      <c r="T66" s="29">
        <f t="shared" si="3"/>
        <v>5.6451612903225805E-2</v>
      </c>
      <c r="U66" s="9"/>
      <c r="V66" s="9"/>
      <c r="W66" s="34"/>
      <c r="X66" s="7" t="s">
        <v>237</v>
      </c>
    </row>
    <row r="67" spans="1:24" ht="82.5" customHeight="1" thickBot="1" x14ac:dyDescent="0.3">
      <c r="A67" s="36">
        <v>49</v>
      </c>
      <c r="B67" s="6" t="s">
        <v>12</v>
      </c>
      <c r="C67" s="15" t="s">
        <v>180</v>
      </c>
      <c r="D67" s="25" t="s">
        <v>181</v>
      </c>
      <c r="E67" s="25" t="s">
        <v>182</v>
      </c>
      <c r="F67" s="25" t="s">
        <v>183</v>
      </c>
      <c r="G67" s="16" t="s">
        <v>28</v>
      </c>
      <c r="H67" s="17">
        <v>39170</v>
      </c>
      <c r="I67" s="6" t="s">
        <v>20</v>
      </c>
      <c r="J67" s="6" t="s">
        <v>249</v>
      </c>
      <c r="K67" s="18">
        <v>9</v>
      </c>
      <c r="L67" s="19">
        <v>0</v>
      </c>
      <c r="M67" s="19">
        <v>0</v>
      </c>
      <c r="N67" s="19">
        <v>0</v>
      </c>
      <c r="O67" s="19" t="s">
        <v>228</v>
      </c>
      <c r="P67" s="19">
        <v>3</v>
      </c>
      <c r="Q67" s="19">
        <v>0</v>
      </c>
      <c r="R67" s="20">
        <f t="shared" si="2"/>
        <v>3</v>
      </c>
      <c r="S67" s="30">
        <v>62</v>
      </c>
      <c r="T67" s="29">
        <f t="shared" si="3"/>
        <v>4.8387096774193547E-2</v>
      </c>
      <c r="U67" s="32"/>
      <c r="V67" s="21"/>
      <c r="W67" s="33"/>
      <c r="X67" s="6" t="s">
        <v>236</v>
      </c>
    </row>
    <row r="68" spans="1:24" ht="90" customHeight="1" thickBot="1" x14ac:dyDescent="0.3">
      <c r="A68" s="36">
        <v>50</v>
      </c>
      <c r="B68" s="6" t="s">
        <v>12</v>
      </c>
      <c r="C68" s="15" t="s">
        <v>205</v>
      </c>
      <c r="D68" s="14" t="s">
        <v>206</v>
      </c>
      <c r="E68" s="14" t="s">
        <v>102</v>
      </c>
      <c r="F68" s="14" t="s">
        <v>201</v>
      </c>
      <c r="G68" s="7" t="s">
        <v>27</v>
      </c>
      <c r="H68" s="13">
        <v>38991</v>
      </c>
      <c r="I68" s="6" t="s">
        <v>20</v>
      </c>
      <c r="J68" s="6" t="s">
        <v>316</v>
      </c>
      <c r="K68" s="7">
        <v>9</v>
      </c>
      <c r="L68" s="22">
        <v>2</v>
      </c>
      <c r="M68" s="22">
        <v>1</v>
      </c>
      <c r="N68" s="22" t="s">
        <v>228</v>
      </c>
      <c r="O68" s="22" t="s">
        <v>228</v>
      </c>
      <c r="P68" s="22" t="s">
        <v>228</v>
      </c>
      <c r="Q68" s="22" t="s">
        <v>228</v>
      </c>
      <c r="R68" s="8">
        <f t="shared" si="2"/>
        <v>3</v>
      </c>
      <c r="S68" s="22">
        <v>62</v>
      </c>
      <c r="T68" s="29">
        <f t="shared" si="3"/>
        <v>4.8387096774193547E-2</v>
      </c>
      <c r="U68" s="9"/>
      <c r="V68" s="9"/>
      <c r="W68" s="34"/>
      <c r="X68" s="7" t="s">
        <v>233</v>
      </c>
    </row>
    <row r="69" spans="1:24" ht="90" customHeight="1" thickBot="1" x14ac:dyDescent="0.3">
      <c r="A69" s="36">
        <v>51</v>
      </c>
      <c r="B69" s="6" t="s">
        <v>12</v>
      </c>
      <c r="C69" s="15" t="s">
        <v>221</v>
      </c>
      <c r="D69" s="14" t="s">
        <v>222</v>
      </c>
      <c r="E69" s="14" t="s">
        <v>102</v>
      </c>
      <c r="F69" s="14" t="s">
        <v>223</v>
      </c>
      <c r="G69" s="7" t="s">
        <v>27</v>
      </c>
      <c r="H69" s="13">
        <v>38995</v>
      </c>
      <c r="I69" s="6" t="s">
        <v>20</v>
      </c>
      <c r="J69" s="6" t="s">
        <v>285</v>
      </c>
      <c r="K69" s="7">
        <v>9</v>
      </c>
      <c r="L69" s="22" t="s">
        <v>228</v>
      </c>
      <c r="M69" s="22">
        <v>1</v>
      </c>
      <c r="N69" s="22" t="s">
        <v>228</v>
      </c>
      <c r="O69" s="22" t="s">
        <v>228</v>
      </c>
      <c r="P69" s="22">
        <v>1</v>
      </c>
      <c r="Q69" s="22">
        <v>0</v>
      </c>
      <c r="R69" s="8">
        <f t="shared" si="2"/>
        <v>2</v>
      </c>
      <c r="S69" s="22">
        <v>62</v>
      </c>
      <c r="T69" s="29">
        <f t="shared" si="3"/>
        <v>3.2258064516129031E-2</v>
      </c>
      <c r="U69" s="9"/>
      <c r="V69" s="9"/>
      <c r="W69" s="34"/>
      <c r="X69" s="7" t="s">
        <v>237</v>
      </c>
    </row>
    <row r="70" spans="1:24" ht="82.5" customHeight="1" thickBot="1" x14ac:dyDescent="0.3">
      <c r="A70" s="36">
        <v>52</v>
      </c>
      <c r="B70" s="6" t="s">
        <v>12</v>
      </c>
      <c r="C70" s="15" t="s">
        <v>211</v>
      </c>
      <c r="D70" s="25" t="s">
        <v>212</v>
      </c>
      <c r="E70" s="25" t="s">
        <v>213</v>
      </c>
      <c r="F70" s="25" t="s">
        <v>201</v>
      </c>
      <c r="G70" s="16" t="s">
        <v>27</v>
      </c>
      <c r="H70" s="17">
        <v>38930</v>
      </c>
      <c r="I70" s="6" t="s">
        <v>20</v>
      </c>
      <c r="J70" s="6" t="s">
        <v>259</v>
      </c>
      <c r="K70" s="18">
        <v>9</v>
      </c>
      <c r="L70" s="19" t="s">
        <v>228</v>
      </c>
      <c r="M70" s="19">
        <v>0</v>
      </c>
      <c r="N70" s="19">
        <v>1</v>
      </c>
      <c r="O70" s="19" t="s">
        <v>228</v>
      </c>
      <c r="P70" s="19">
        <v>1</v>
      </c>
      <c r="Q70" s="19" t="s">
        <v>228</v>
      </c>
      <c r="R70" s="20">
        <f t="shared" si="2"/>
        <v>2</v>
      </c>
      <c r="S70" s="30">
        <v>62</v>
      </c>
      <c r="T70" s="29">
        <f t="shared" si="3"/>
        <v>3.2258064516129031E-2</v>
      </c>
      <c r="U70" s="32"/>
      <c r="V70" s="21"/>
      <c r="W70" s="33"/>
      <c r="X70" s="6" t="s">
        <v>239</v>
      </c>
    </row>
    <row r="71" spans="1:24" ht="90" customHeight="1" thickBot="1" x14ac:dyDescent="0.3">
      <c r="A71" s="36">
        <v>53</v>
      </c>
      <c r="B71" s="6" t="s">
        <v>12</v>
      </c>
      <c r="C71" s="15" t="s">
        <v>187</v>
      </c>
      <c r="D71" s="14" t="s">
        <v>188</v>
      </c>
      <c r="E71" s="14" t="s">
        <v>137</v>
      </c>
      <c r="F71" s="14" t="s">
        <v>106</v>
      </c>
      <c r="G71" s="7" t="s">
        <v>28</v>
      </c>
      <c r="H71" s="13">
        <v>39077</v>
      </c>
      <c r="I71" s="6" t="s">
        <v>20</v>
      </c>
      <c r="J71" s="7" t="s">
        <v>267</v>
      </c>
      <c r="K71" s="7">
        <v>9</v>
      </c>
      <c r="L71" s="22">
        <v>0</v>
      </c>
      <c r="M71" s="22">
        <v>1</v>
      </c>
      <c r="N71" s="22">
        <v>1</v>
      </c>
      <c r="O71" s="22" t="s">
        <v>228</v>
      </c>
      <c r="P71" s="22" t="s">
        <v>228</v>
      </c>
      <c r="Q71" s="22" t="s">
        <v>228</v>
      </c>
      <c r="R71" s="8">
        <f t="shared" si="2"/>
        <v>2</v>
      </c>
      <c r="S71" s="22">
        <v>62</v>
      </c>
      <c r="T71" s="29">
        <f t="shared" si="3"/>
        <v>3.2258064516129031E-2</v>
      </c>
      <c r="U71" s="9"/>
      <c r="V71" s="9"/>
      <c r="W71" s="34"/>
      <c r="X71" s="7" t="s">
        <v>243</v>
      </c>
    </row>
    <row r="72" spans="1:24" ht="90" customHeight="1" thickBot="1" x14ac:dyDescent="0.3">
      <c r="A72" s="36">
        <v>54</v>
      </c>
      <c r="B72" s="6" t="s">
        <v>12</v>
      </c>
      <c r="C72" s="15" t="s">
        <v>224</v>
      </c>
      <c r="D72" s="14" t="s">
        <v>225</v>
      </c>
      <c r="E72" s="14" t="s">
        <v>76</v>
      </c>
      <c r="F72" s="14" t="s">
        <v>123</v>
      </c>
      <c r="G72" s="7" t="s">
        <v>27</v>
      </c>
      <c r="H72" s="13">
        <v>38793</v>
      </c>
      <c r="I72" s="6" t="s">
        <v>20</v>
      </c>
      <c r="J72" s="7" t="s">
        <v>285</v>
      </c>
      <c r="K72" s="7">
        <v>9</v>
      </c>
      <c r="L72" s="22" t="s">
        <v>228</v>
      </c>
      <c r="M72" s="22">
        <v>0</v>
      </c>
      <c r="N72" s="22" t="s">
        <v>228</v>
      </c>
      <c r="O72" s="22" t="s">
        <v>228</v>
      </c>
      <c r="P72" s="22">
        <v>2</v>
      </c>
      <c r="Q72" s="22">
        <v>0</v>
      </c>
      <c r="R72" s="8">
        <f t="shared" si="2"/>
        <v>2</v>
      </c>
      <c r="S72" s="22">
        <v>62</v>
      </c>
      <c r="T72" s="29">
        <f t="shared" si="3"/>
        <v>3.2258064516129031E-2</v>
      </c>
      <c r="U72" s="9"/>
      <c r="V72" s="9"/>
      <c r="W72" s="34"/>
      <c r="X72" s="7" t="s">
        <v>237</v>
      </c>
    </row>
    <row r="73" spans="1:24" ht="82.5" customHeight="1" thickBot="1" x14ac:dyDescent="0.3">
      <c r="A73" s="36">
        <v>55</v>
      </c>
      <c r="B73" s="6" t="s">
        <v>12</v>
      </c>
      <c r="C73" s="15" t="s">
        <v>207</v>
      </c>
      <c r="D73" s="25" t="s">
        <v>208</v>
      </c>
      <c r="E73" s="25" t="s">
        <v>209</v>
      </c>
      <c r="F73" s="25" t="s">
        <v>210</v>
      </c>
      <c r="G73" s="16" t="s">
        <v>27</v>
      </c>
      <c r="H73" s="17">
        <v>38907</v>
      </c>
      <c r="I73" s="6" t="s">
        <v>20</v>
      </c>
      <c r="J73" s="6" t="s">
        <v>316</v>
      </c>
      <c r="K73" s="18">
        <v>9</v>
      </c>
      <c r="L73" s="19" t="s">
        <v>228</v>
      </c>
      <c r="M73" s="19">
        <v>1.5</v>
      </c>
      <c r="N73" s="19" t="s">
        <v>228</v>
      </c>
      <c r="O73" s="19">
        <v>0</v>
      </c>
      <c r="P73" s="19" t="s">
        <v>228</v>
      </c>
      <c r="Q73" s="19" t="s">
        <v>228</v>
      </c>
      <c r="R73" s="20">
        <f t="shared" si="2"/>
        <v>1.5</v>
      </c>
      <c r="S73" s="30">
        <v>62</v>
      </c>
      <c r="T73" s="29">
        <f t="shared" si="3"/>
        <v>2.4193548387096774E-2</v>
      </c>
      <c r="U73" s="32"/>
      <c r="V73" s="21"/>
      <c r="W73" s="33"/>
      <c r="X73" s="6" t="s">
        <v>233</v>
      </c>
    </row>
    <row r="74" spans="1:24" ht="90" customHeight="1" thickBot="1" x14ac:dyDescent="0.3">
      <c r="A74" s="36">
        <v>56</v>
      </c>
      <c r="B74" s="6" t="s">
        <v>12</v>
      </c>
      <c r="C74" s="15" t="s">
        <v>176</v>
      </c>
      <c r="D74" s="14" t="s">
        <v>177</v>
      </c>
      <c r="E74" s="14" t="s">
        <v>178</v>
      </c>
      <c r="F74" s="14" t="s">
        <v>179</v>
      </c>
      <c r="G74" s="7" t="s">
        <v>28</v>
      </c>
      <c r="H74" s="13">
        <v>38765</v>
      </c>
      <c r="I74" s="6" t="s">
        <v>20</v>
      </c>
      <c r="J74" s="6" t="s">
        <v>249</v>
      </c>
      <c r="K74" s="7">
        <v>9</v>
      </c>
      <c r="L74" s="22" t="s">
        <v>228</v>
      </c>
      <c r="M74" s="22">
        <v>0</v>
      </c>
      <c r="N74" s="22">
        <v>0</v>
      </c>
      <c r="O74" s="22" t="s">
        <v>228</v>
      </c>
      <c r="P74" s="22">
        <v>1.5</v>
      </c>
      <c r="Q74" s="22" t="s">
        <v>228</v>
      </c>
      <c r="R74" s="8">
        <f t="shared" si="2"/>
        <v>1.5</v>
      </c>
      <c r="S74" s="22">
        <v>62</v>
      </c>
      <c r="T74" s="29">
        <f t="shared" si="3"/>
        <v>2.4193548387096774E-2</v>
      </c>
      <c r="U74" s="9"/>
      <c r="V74" s="9"/>
      <c r="W74" s="34"/>
      <c r="X74" s="7" t="s">
        <v>236</v>
      </c>
    </row>
    <row r="75" spans="1:24" ht="90" customHeight="1" thickBot="1" x14ac:dyDescent="0.3">
      <c r="A75" s="36">
        <v>57</v>
      </c>
      <c r="B75" s="6" t="s">
        <v>12</v>
      </c>
      <c r="C75" s="15" t="s">
        <v>184</v>
      </c>
      <c r="D75" s="14" t="s">
        <v>185</v>
      </c>
      <c r="E75" s="14" t="s">
        <v>76</v>
      </c>
      <c r="F75" s="14" t="s">
        <v>186</v>
      </c>
      <c r="G75" s="7" t="s">
        <v>27</v>
      </c>
      <c r="H75" s="13">
        <v>38999</v>
      </c>
      <c r="I75" s="6" t="s">
        <v>20</v>
      </c>
      <c r="J75" s="6" t="s">
        <v>249</v>
      </c>
      <c r="K75" s="7">
        <v>9</v>
      </c>
      <c r="L75" s="22" t="s">
        <v>228</v>
      </c>
      <c r="M75" s="22">
        <v>1</v>
      </c>
      <c r="N75" s="22">
        <v>0</v>
      </c>
      <c r="O75" s="22" t="s">
        <v>228</v>
      </c>
      <c r="P75" s="22" t="s">
        <v>228</v>
      </c>
      <c r="Q75" s="22" t="s">
        <v>228</v>
      </c>
      <c r="R75" s="8">
        <f t="shared" si="2"/>
        <v>1</v>
      </c>
      <c r="S75" s="22">
        <v>62</v>
      </c>
      <c r="T75" s="29">
        <f t="shared" si="3"/>
        <v>1.6129032258064516E-2</v>
      </c>
      <c r="U75" s="9"/>
      <c r="V75" s="9"/>
      <c r="W75" s="34"/>
      <c r="X75" s="7" t="s">
        <v>244</v>
      </c>
    </row>
    <row r="76" spans="1:24" ht="82.5" customHeight="1" thickBot="1" x14ac:dyDescent="0.35">
      <c r="A76" s="36">
        <v>58</v>
      </c>
      <c r="B76" s="6" t="s">
        <v>12</v>
      </c>
      <c r="C76" s="15" t="s">
        <v>323</v>
      </c>
      <c r="D76" s="52" t="s">
        <v>283</v>
      </c>
      <c r="E76" s="52" t="s">
        <v>279</v>
      </c>
      <c r="F76" s="18" t="s">
        <v>60</v>
      </c>
      <c r="G76" s="16" t="s">
        <v>252</v>
      </c>
      <c r="H76" s="18" t="s">
        <v>284</v>
      </c>
      <c r="I76" s="6" t="s">
        <v>20</v>
      </c>
      <c r="J76" s="6" t="s">
        <v>282</v>
      </c>
      <c r="K76" s="18">
        <v>10</v>
      </c>
      <c r="L76" s="19">
        <v>4</v>
      </c>
      <c r="M76" s="19">
        <v>1</v>
      </c>
      <c r="N76" s="19">
        <v>14.5</v>
      </c>
      <c r="O76" s="19">
        <v>3</v>
      </c>
      <c r="P76" s="19">
        <v>5</v>
      </c>
      <c r="Q76" s="19">
        <v>15.5</v>
      </c>
      <c r="R76" s="20">
        <f t="shared" si="2"/>
        <v>43</v>
      </c>
      <c r="S76" s="30">
        <v>72</v>
      </c>
      <c r="T76" s="29">
        <f t="shared" si="3"/>
        <v>0.59722222222222221</v>
      </c>
      <c r="U76" s="32"/>
      <c r="V76" s="21" t="s">
        <v>352</v>
      </c>
      <c r="W76" s="33"/>
      <c r="X76" s="6" t="s">
        <v>231</v>
      </c>
    </row>
    <row r="77" spans="1:24" ht="90" customHeight="1" thickBot="1" x14ac:dyDescent="0.35">
      <c r="A77" s="36">
        <v>59</v>
      </c>
      <c r="B77" s="7" t="s">
        <v>12</v>
      </c>
      <c r="C77" s="15" t="s">
        <v>318</v>
      </c>
      <c r="D77" s="45" t="s">
        <v>278</v>
      </c>
      <c r="E77" s="45" t="s">
        <v>279</v>
      </c>
      <c r="F77" s="7" t="s">
        <v>280</v>
      </c>
      <c r="G77" s="7" t="s">
        <v>252</v>
      </c>
      <c r="H77" s="7" t="s">
        <v>281</v>
      </c>
      <c r="I77" s="7" t="s">
        <v>20</v>
      </c>
      <c r="J77" s="7" t="s">
        <v>282</v>
      </c>
      <c r="K77" s="7">
        <v>10</v>
      </c>
      <c r="L77" s="22">
        <v>3</v>
      </c>
      <c r="M77" s="22">
        <v>1.5</v>
      </c>
      <c r="N77" s="22">
        <v>7.5</v>
      </c>
      <c r="O77" s="22">
        <v>1</v>
      </c>
      <c r="P77" s="22">
        <v>7</v>
      </c>
      <c r="Q77" s="22">
        <v>13</v>
      </c>
      <c r="R77" s="8">
        <f t="shared" si="2"/>
        <v>33</v>
      </c>
      <c r="S77" s="30">
        <v>72</v>
      </c>
      <c r="T77" s="29">
        <f t="shared" si="3"/>
        <v>0.45833333333333331</v>
      </c>
      <c r="U77" s="9"/>
      <c r="V77" s="9" t="s">
        <v>353</v>
      </c>
      <c r="W77" s="34"/>
      <c r="X77" s="7" t="s">
        <v>231</v>
      </c>
    </row>
    <row r="78" spans="1:24" ht="90" customHeight="1" thickBot="1" x14ac:dyDescent="0.3">
      <c r="A78" s="36">
        <v>60</v>
      </c>
      <c r="B78" s="7" t="s">
        <v>12</v>
      </c>
      <c r="C78" s="15" t="s">
        <v>320</v>
      </c>
      <c r="D78" s="7" t="s">
        <v>255</v>
      </c>
      <c r="E78" s="7" t="s">
        <v>119</v>
      </c>
      <c r="F78" s="7" t="s">
        <v>251</v>
      </c>
      <c r="G78" s="7" t="s">
        <v>252</v>
      </c>
      <c r="H78" s="13">
        <v>38491</v>
      </c>
      <c r="I78" s="7" t="s">
        <v>20</v>
      </c>
      <c r="J78" s="42" t="s">
        <v>249</v>
      </c>
      <c r="K78" s="7">
        <v>10</v>
      </c>
      <c r="L78" s="22" t="s">
        <v>228</v>
      </c>
      <c r="M78" s="22" t="s">
        <v>228</v>
      </c>
      <c r="N78" s="22">
        <v>0</v>
      </c>
      <c r="O78" s="22">
        <v>0</v>
      </c>
      <c r="P78" s="22">
        <v>7.5</v>
      </c>
      <c r="Q78" s="22">
        <v>13</v>
      </c>
      <c r="R78" s="8">
        <f t="shared" si="2"/>
        <v>20.5</v>
      </c>
      <c r="S78" s="30">
        <v>72</v>
      </c>
      <c r="T78" s="29">
        <f t="shared" si="3"/>
        <v>0.28472222222222221</v>
      </c>
      <c r="U78" s="9"/>
      <c r="V78" s="9"/>
      <c r="W78" s="34"/>
      <c r="X78" s="7" t="s">
        <v>235</v>
      </c>
    </row>
    <row r="79" spans="1:24" ht="82.5" customHeight="1" thickBot="1" x14ac:dyDescent="0.3">
      <c r="A79" s="36">
        <v>61</v>
      </c>
      <c r="B79" s="6" t="s">
        <v>12</v>
      </c>
      <c r="C79" s="15" t="s">
        <v>319</v>
      </c>
      <c r="D79" s="18" t="s">
        <v>256</v>
      </c>
      <c r="E79" s="18" t="s">
        <v>91</v>
      </c>
      <c r="F79" s="18" t="s">
        <v>52</v>
      </c>
      <c r="G79" s="16" t="s">
        <v>252</v>
      </c>
      <c r="H79" s="17">
        <v>38538</v>
      </c>
      <c r="I79" s="6" t="s">
        <v>20</v>
      </c>
      <c r="J79" s="51" t="s">
        <v>249</v>
      </c>
      <c r="K79" s="18">
        <v>10</v>
      </c>
      <c r="L79" s="19">
        <v>4.5</v>
      </c>
      <c r="M79" s="19">
        <v>0</v>
      </c>
      <c r="N79" s="19">
        <v>0</v>
      </c>
      <c r="O79" s="19">
        <v>0</v>
      </c>
      <c r="P79" s="19">
        <v>1</v>
      </c>
      <c r="Q79" s="19">
        <v>8.5</v>
      </c>
      <c r="R79" s="20">
        <f t="shared" si="2"/>
        <v>14</v>
      </c>
      <c r="S79" s="30">
        <v>72</v>
      </c>
      <c r="T79" s="29">
        <f t="shared" si="3"/>
        <v>0.19444444444444445</v>
      </c>
      <c r="U79" s="32"/>
      <c r="V79" s="21"/>
      <c r="W79" s="33"/>
      <c r="X79" s="6" t="s">
        <v>235</v>
      </c>
    </row>
    <row r="80" spans="1:24" ht="90" customHeight="1" thickBot="1" x14ac:dyDescent="0.3">
      <c r="A80" s="36">
        <v>62</v>
      </c>
      <c r="B80" s="7" t="s">
        <v>12</v>
      </c>
      <c r="C80" s="15" t="s">
        <v>322</v>
      </c>
      <c r="D80" s="7" t="s">
        <v>276</v>
      </c>
      <c r="E80" s="7" t="s">
        <v>73</v>
      </c>
      <c r="F80" s="7" t="s">
        <v>123</v>
      </c>
      <c r="G80" s="7" t="s">
        <v>248</v>
      </c>
      <c r="H80" s="13">
        <v>38513</v>
      </c>
      <c r="I80" s="7" t="s">
        <v>20</v>
      </c>
      <c r="J80" s="7" t="s">
        <v>277</v>
      </c>
      <c r="K80" s="7">
        <v>10</v>
      </c>
      <c r="L80" s="22" t="s">
        <v>228</v>
      </c>
      <c r="M80" s="22" t="s">
        <v>228</v>
      </c>
      <c r="N80" s="22" t="s">
        <v>228</v>
      </c>
      <c r="O80" s="22" t="s">
        <v>228</v>
      </c>
      <c r="P80" s="22">
        <v>0</v>
      </c>
      <c r="Q80" s="22">
        <v>10</v>
      </c>
      <c r="R80" s="8">
        <f t="shared" si="2"/>
        <v>10</v>
      </c>
      <c r="S80" s="30">
        <v>72</v>
      </c>
      <c r="T80" s="29">
        <f t="shared" si="3"/>
        <v>0.1388888888888889</v>
      </c>
      <c r="U80" s="9"/>
      <c r="V80" s="9"/>
      <c r="W80" s="34"/>
      <c r="X80" s="7" t="s">
        <v>350</v>
      </c>
    </row>
    <row r="81" spans="1:24" ht="90" customHeight="1" thickBot="1" x14ac:dyDescent="0.3">
      <c r="A81" s="36">
        <v>63</v>
      </c>
      <c r="B81" s="43" t="s">
        <v>12</v>
      </c>
      <c r="C81" s="15" t="s">
        <v>321</v>
      </c>
      <c r="D81" s="43" t="s">
        <v>257</v>
      </c>
      <c r="E81" s="43" t="s">
        <v>258</v>
      </c>
      <c r="F81" s="43" t="s">
        <v>70</v>
      </c>
      <c r="G81" s="43" t="s">
        <v>248</v>
      </c>
      <c r="H81" s="44">
        <v>38263</v>
      </c>
      <c r="I81" s="43" t="s">
        <v>20</v>
      </c>
      <c r="J81" s="43" t="s">
        <v>259</v>
      </c>
      <c r="K81" s="43">
        <v>10</v>
      </c>
      <c r="L81" s="22">
        <v>6</v>
      </c>
      <c r="M81" s="22" t="s">
        <v>228</v>
      </c>
      <c r="N81" s="22" t="s">
        <v>228</v>
      </c>
      <c r="O81" s="22" t="s">
        <v>228</v>
      </c>
      <c r="P81" s="22" t="s">
        <v>228</v>
      </c>
      <c r="Q81" s="22">
        <v>2</v>
      </c>
      <c r="R81" s="8">
        <f t="shared" si="2"/>
        <v>8</v>
      </c>
      <c r="S81" s="30">
        <v>72</v>
      </c>
      <c r="T81" s="29">
        <f t="shared" si="3"/>
        <v>0.1111111111111111</v>
      </c>
      <c r="U81" s="9"/>
      <c r="V81" s="9"/>
      <c r="W81" s="34"/>
      <c r="X81" s="43" t="s">
        <v>260</v>
      </c>
    </row>
    <row r="82" spans="1:24" ht="82.5" customHeight="1" thickBot="1" x14ac:dyDescent="0.3">
      <c r="A82" s="36">
        <v>64</v>
      </c>
      <c r="B82" s="47" t="s">
        <v>12</v>
      </c>
      <c r="C82" s="15" t="s">
        <v>324</v>
      </c>
      <c r="D82" s="48" t="s">
        <v>261</v>
      </c>
      <c r="E82" s="48" t="s">
        <v>112</v>
      </c>
      <c r="F82" s="48" t="s">
        <v>262</v>
      </c>
      <c r="G82" s="49" t="s">
        <v>252</v>
      </c>
      <c r="H82" s="50">
        <v>38497</v>
      </c>
      <c r="I82" s="47" t="s">
        <v>20</v>
      </c>
      <c r="J82" s="47" t="s">
        <v>259</v>
      </c>
      <c r="K82" s="43">
        <v>10</v>
      </c>
      <c r="L82" s="19">
        <v>4.5</v>
      </c>
      <c r="M82" s="19" t="s">
        <v>228</v>
      </c>
      <c r="N82" s="19" t="s">
        <v>228</v>
      </c>
      <c r="O82" s="19" t="s">
        <v>228</v>
      </c>
      <c r="P82" s="19" t="s">
        <v>228</v>
      </c>
      <c r="Q82" s="19">
        <v>2</v>
      </c>
      <c r="R82" s="20">
        <f t="shared" si="2"/>
        <v>6.5</v>
      </c>
      <c r="S82" s="30">
        <v>72</v>
      </c>
      <c r="T82" s="29">
        <f t="shared" si="3"/>
        <v>9.0277777777777776E-2</v>
      </c>
      <c r="U82" s="32"/>
      <c r="V82" s="21"/>
      <c r="W82" s="33"/>
      <c r="X82" s="43" t="s">
        <v>260</v>
      </c>
    </row>
    <row r="83" spans="1:24" ht="90" customHeight="1" thickBot="1" x14ac:dyDescent="0.3">
      <c r="A83" s="36">
        <v>65</v>
      </c>
      <c r="B83" s="7" t="s">
        <v>12</v>
      </c>
      <c r="C83" s="15" t="s">
        <v>327</v>
      </c>
      <c r="D83" s="7" t="s">
        <v>265</v>
      </c>
      <c r="E83" s="7" t="s">
        <v>266</v>
      </c>
      <c r="F83" s="7" t="s">
        <v>148</v>
      </c>
      <c r="G83" s="7" t="s">
        <v>248</v>
      </c>
      <c r="H83" s="13">
        <v>38557</v>
      </c>
      <c r="I83" s="7" t="s">
        <v>20</v>
      </c>
      <c r="J83" s="7" t="s">
        <v>267</v>
      </c>
      <c r="K83" s="7">
        <v>10</v>
      </c>
      <c r="L83" s="22">
        <v>3</v>
      </c>
      <c r="M83" s="22" t="s">
        <v>228</v>
      </c>
      <c r="N83" s="22">
        <v>0</v>
      </c>
      <c r="O83" s="22" t="s">
        <v>228</v>
      </c>
      <c r="P83" s="22">
        <v>2.5</v>
      </c>
      <c r="Q83" s="22" t="s">
        <v>228</v>
      </c>
      <c r="R83" s="8">
        <f t="shared" ref="R83:R107" si="4">SUM(L83:Q83)</f>
        <v>5.5</v>
      </c>
      <c r="S83" s="30">
        <v>72</v>
      </c>
      <c r="T83" s="29">
        <f t="shared" ref="T83:T107" si="5">R83/S83</f>
        <v>7.6388888888888895E-2</v>
      </c>
      <c r="U83" s="9"/>
      <c r="V83" s="9"/>
      <c r="W83" s="34"/>
      <c r="X83" s="7" t="s">
        <v>238</v>
      </c>
    </row>
    <row r="84" spans="1:24" ht="90" customHeight="1" thickBot="1" x14ac:dyDescent="0.3">
      <c r="A84" s="36">
        <v>66</v>
      </c>
      <c r="B84" s="7" t="s">
        <v>12</v>
      </c>
      <c r="C84" s="15" t="s">
        <v>329</v>
      </c>
      <c r="D84" s="7" t="s">
        <v>273</v>
      </c>
      <c r="E84" s="7" t="s">
        <v>274</v>
      </c>
      <c r="F84" s="7" t="s">
        <v>275</v>
      </c>
      <c r="G84" s="7" t="s">
        <v>252</v>
      </c>
      <c r="H84" s="13">
        <v>38660</v>
      </c>
      <c r="I84" s="7" t="s">
        <v>20</v>
      </c>
      <c r="J84" s="7" t="s">
        <v>267</v>
      </c>
      <c r="K84" s="7">
        <v>10</v>
      </c>
      <c r="L84" s="22">
        <v>2.5</v>
      </c>
      <c r="M84" s="22" t="s">
        <v>228</v>
      </c>
      <c r="N84" s="22">
        <v>0</v>
      </c>
      <c r="O84" s="22">
        <v>1</v>
      </c>
      <c r="P84" s="22" t="s">
        <v>228</v>
      </c>
      <c r="Q84" s="22">
        <v>1</v>
      </c>
      <c r="R84" s="8">
        <f t="shared" si="4"/>
        <v>4.5</v>
      </c>
      <c r="S84" s="30">
        <v>72</v>
      </c>
      <c r="T84" s="29">
        <f t="shared" si="5"/>
        <v>6.25E-2</v>
      </c>
      <c r="U84" s="9"/>
      <c r="V84" s="9"/>
      <c r="W84" s="34"/>
      <c r="X84" s="7" t="s">
        <v>238</v>
      </c>
    </row>
    <row r="85" spans="1:24" ht="82.5" customHeight="1" thickBot="1" x14ac:dyDescent="0.3">
      <c r="A85" s="36">
        <v>67</v>
      </c>
      <c r="B85" s="6" t="s">
        <v>12</v>
      </c>
      <c r="C85" s="15" t="s">
        <v>328</v>
      </c>
      <c r="D85" s="18" t="s">
        <v>270</v>
      </c>
      <c r="E85" s="18" t="s">
        <v>271</v>
      </c>
      <c r="F85" s="18" t="s">
        <v>272</v>
      </c>
      <c r="G85" s="16" t="s">
        <v>252</v>
      </c>
      <c r="H85" s="17">
        <v>38615</v>
      </c>
      <c r="I85" s="6" t="s">
        <v>20</v>
      </c>
      <c r="J85" s="6" t="s">
        <v>267</v>
      </c>
      <c r="K85" s="7">
        <v>10</v>
      </c>
      <c r="L85" s="19">
        <v>0</v>
      </c>
      <c r="M85" s="19" t="s">
        <v>228</v>
      </c>
      <c r="N85" s="19">
        <v>0</v>
      </c>
      <c r="O85" s="19" t="s">
        <v>228</v>
      </c>
      <c r="P85" s="19">
        <v>1</v>
      </c>
      <c r="Q85" s="19">
        <v>3</v>
      </c>
      <c r="R85" s="20">
        <f t="shared" si="4"/>
        <v>4</v>
      </c>
      <c r="S85" s="30">
        <v>72</v>
      </c>
      <c r="T85" s="29">
        <f t="shared" si="5"/>
        <v>5.5555555555555552E-2</v>
      </c>
      <c r="U85" s="32"/>
      <c r="V85" s="21"/>
      <c r="W85" s="33"/>
      <c r="X85" s="6" t="s">
        <v>238</v>
      </c>
    </row>
    <row r="86" spans="1:24" ht="90" customHeight="1" thickBot="1" x14ac:dyDescent="0.3">
      <c r="A86" s="36">
        <v>68</v>
      </c>
      <c r="B86" s="7" t="s">
        <v>12</v>
      </c>
      <c r="C86" s="15" t="s">
        <v>317</v>
      </c>
      <c r="D86" s="7" t="s">
        <v>250</v>
      </c>
      <c r="E86" s="7" t="s">
        <v>59</v>
      </c>
      <c r="F86" s="7" t="s">
        <v>251</v>
      </c>
      <c r="G86" s="7" t="s">
        <v>252</v>
      </c>
      <c r="H86" s="13">
        <v>38319</v>
      </c>
      <c r="I86" s="7" t="s">
        <v>20</v>
      </c>
      <c r="J86" s="42" t="s">
        <v>249</v>
      </c>
      <c r="K86" s="7">
        <v>10</v>
      </c>
      <c r="L86" s="22">
        <v>2</v>
      </c>
      <c r="M86" s="22" t="s">
        <v>228</v>
      </c>
      <c r="N86" s="22" t="s">
        <v>228</v>
      </c>
      <c r="O86" s="22">
        <v>0</v>
      </c>
      <c r="P86" s="22" t="s">
        <v>228</v>
      </c>
      <c r="Q86" s="22" t="s">
        <v>228</v>
      </c>
      <c r="R86" s="8">
        <f t="shared" si="4"/>
        <v>2</v>
      </c>
      <c r="S86" s="30">
        <v>72</v>
      </c>
      <c r="T86" s="29">
        <f t="shared" si="5"/>
        <v>2.7777777777777776E-2</v>
      </c>
      <c r="U86" s="9"/>
      <c r="V86" s="9"/>
      <c r="W86" s="34"/>
      <c r="X86" s="7" t="s">
        <v>235</v>
      </c>
    </row>
    <row r="87" spans="1:24" ht="90" customHeight="1" thickBot="1" x14ac:dyDescent="0.3">
      <c r="A87" s="36">
        <v>69</v>
      </c>
      <c r="B87" s="7" t="s">
        <v>12</v>
      </c>
      <c r="C87" s="15" t="s">
        <v>325</v>
      </c>
      <c r="D87" s="7" t="s">
        <v>268</v>
      </c>
      <c r="E87" s="7" t="s">
        <v>178</v>
      </c>
      <c r="F87" s="7" t="s">
        <v>269</v>
      </c>
      <c r="G87" s="7" t="s">
        <v>252</v>
      </c>
      <c r="H87" s="13">
        <v>38450</v>
      </c>
      <c r="I87" s="7" t="s">
        <v>20</v>
      </c>
      <c r="J87" s="7" t="s">
        <v>267</v>
      </c>
      <c r="K87" s="7">
        <v>10</v>
      </c>
      <c r="L87" s="22">
        <v>0</v>
      </c>
      <c r="M87" s="22" t="s">
        <v>228</v>
      </c>
      <c r="N87" s="22">
        <v>0</v>
      </c>
      <c r="O87" s="22">
        <v>0</v>
      </c>
      <c r="P87" s="22" t="s">
        <v>228</v>
      </c>
      <c r="Q87" s="22">
        <v>1</v>
      </c>
      <c r="R87" s="8">
        <f t="shared" si="4"/>
        <v>1</v>
      </c>
      <c r="S87" s="30">
        <v>72</v>
      </c>
      <c r="T87" s="29">
        <f t="shared" si="5"/>
        <v>1.3888888888888888E-2</v>
      </c>
      <c r="U87" s="9"/>
      <c r="V87" s="9"/>
      <c r="W87" s="34"/>
      <c r="X87" s="7" t="s">
        <v>238</v>
      </c>
    </row>
    <row r="88" spans="1:24" ht="82.5" customHeight="1" thickBot="1" x14ac:dyDescent="0.3">
      <c r="A88" s="36">
        <v>70</v>
      </c>
      <c r="B88" s="6" t="s">
        <v>12</v>
      </c>
      <c r="C88" s="15" t="s">
        <v>331</v>
      </c>
      <c r="D88" s="18" t="s">
        <v>253</v>
      </c>
      <c r="E88" s="18" t="s">
        <v>254</v>
      </c>
      <c r="F88" s="18" t="s">
        <v>47</v>
      </c>
      <c r="G88" s="16" t="s">
        <v>252</v>
      </c>
      <c r="H88" s="17">
        <v>38451</v>
      </c>
      <c r="I88" s="6" t="s">
        <v>20</v>
      </c>
      <c r="J88" s="51" t="s">
        <v>249</v>
      </c>
      <c r="K88" s="18">
        <v>10</v>
      </c>
      <c r="L88" s="19">
        <v>1</v>
      </c>
      <c r="M88" s="19">
        <v>0</v>
      </c>
      <c r="N88" s="19">
        <v>0</v>
      </c>
      <c r="O88" s="19">
        <v>0</v>
      </c>
      <c r="P88" s="19">
        <v>0</v>
      </c>
      <c r="Q88" s="19" t="s">
        <v>228</v>
      </c>
      <c r="R88" s="20">
        <f t="shared" si="4"/>
        <v>1</v>
      </c>
      <c r="S88" s="30">
        <v>72</v>
      </c>
      <c r="T88" s="29">
        <f t="shared" si="5"/>
        <v>1.3888888888888888E-2</v>
      </c>
      <c r="U88" s="32"/>
      <c r="V88" s="21"/>
      <c r="W88" s="33"/>
      <c r="X88" s="7" t="s">
        <v>235</v>
      </c>
    </row>
    <row r="89" spans="1:24" ht="90" customHeight="1" thickBot="1" x14ac:dyDescent="0.3">
      <c r="A89" s="36">
        <v>71</v>
      </c>
      <c r="B89" s="7" t="s">
        <v>12</v>
      </c>
      <c r="C89" s="15" t="s">
        <v>330</v>
      </c>
      <c r="D89" s="7" t="s">
        <v>245</v>
      </c>
      <c r="E89" s="7" t="s">
        <v>246</v>
      </c>
      <c r="F89" s="7" t="s">
        <v>247</v>
      </c>
      <c r="G89" s="7" t="s">
        <v>248</v>
      </c>
      <c r="H89" s="13">
        <v>38675</v>
      </c>
      <c r="I89" s="7" t="s">
        <v>20</v>
      </c>
      <c r="J89" s="42" t="s">
        <v>249</v>
      </c>
      <c r="K89" s="7">
        <v>10</v>
      </c>
      <c r="L89" s="22">
        <v>0.5</v>
      </c>
      <c r="M89" s="22" t="s">
        <v>228</v>
      </c>
      <c r="N89" s="22">
        <v>0</v>
      </c>
      <c r="O89" s="22">
        <v>0</v>
      </c>
      <c r="P89" s="22">
        <v>0</v>
      </c>
      <c r="Q89" s="22">
        <v>0</v>
      </c>
      <c r="R89" s="8">
        <f t="shared" si="4"/>
        <v>0.5</v>
      </c>
      <c r="S89" s="30">
        <v>72</v>
      </c>
      <c r="T89" s="29">
        <f t="shared" si="5"/>
        <v>6.9444444444444441E-3</v>
      </c>
      <c r="U89" s="9"/>
      <c r="V89" s="9"/>
      <c r="W89" s="34"/>
      <c r="X89" s="7" t="s">
        <v>235</v>
      </c>
    </row>
    <row r="90" spans="1:24" ht="90" customHeight="1" thickBot="1" x14ac:dyDescent="0.3">
      <c r="A90" s="36">
        <v>72</v>
      </c>
      <c r="B90" s="43" t="s">
        <v>12</v>
      </c>
      <c r="C90" s="15" t="s">
        <v>326</v>
      </c>
      <c r="D90" s="43" t="s">
        <v>263</v>
      </c>
      <c r="E90" s="43" t="s">
        <v>264</v>
      </c>
      <c r="F90" s="43" t="s">
        <v>60</v>
      </c>
      <c r="G90" s="43" t="s">
        <v>252</v>
      </c>
      <c r="H90" s="44">
        <v>38587</v>
      </c>
      <c r="I90" s="43" t="s">
        <v>20</v>
      </c>
      <c r="J90" s="43" t="s">
        <v>259</v>
      </c>
      <c r="K90" s="43">
        <v>10</v>
      </c>
      <c r="L90" s="22" t="s">
        <v>228</v>
      </c>
      <c r="M90" s="22" t="s">
        <v>228</v>
      </c>
      <c r="N90" s="22" t="s">
        <v>228</v>
      </c>
      <c r="O90" s="22" t="s">
        <v>228</v>
      </c>
      <c r="P90" s="22" t="s">
        <v>228</v>
      </c>
      <c r="Q90" s="22" t="s">
        <v>228</v>
      </c>
      <c r="R90" s="8">
        <f t="shared" si="4"/>
        <v>0</v>
      </c>
      <c r="S90" s="30">
        <v>72</v>
      </c>
      <c r="T90" s="29">
        <f t="shared" si="5"/>
        <v>0</v>
      </c>
      <c r="U90" s="9"/>
      <c r="V90" s="9"/>
      <c r="W90" s="34"/>
      <c r="X90" s="43" t="s">
        <v>260</v>
      </c>
    </row>
    <row r="91" spans="1:24" ht="82.5" customHeight="1" thickBot="1" x14ac:dyDescent="0.3">
      <c r="A91" s="36">
        <v>73</v>
      </c>
      <c r="B91" s="6" t="s">
        <v>12</v>
      </c>
      <c r="C91" s="15" t="s">
        <v>347</v>
      </c>
      <c r="D91" s="18" t="s">
        <v>289</v>
      </c>
      <c r="E91" s="18" t="s">
        <v>264</v>
      </c>
      <c r="F91" s="18" t="s">
        <v>272</v>
      </c>
      <c r="G91" s="16" t="s">
        <v>252</v>
      </c>
      <c r="H91" s="17">
        <v>38383</v>
      </c>
      <c r="I91" s="6" t="s">
        <v>20</v>
      </c>
      <c r="J91" s="6" t="s">
        <v>287</v>
      </c>
      <c r="K91" s="18">
        <v>11</v>
      </c>
      <c r="L91" s="19">
        <v>10</v>
      </c>
      <c r="M91" s="19">
        <v>1</v>
      </c>
      <c r="N91" s="19">
        <v>8</v>
      </c>
      <c r="O91" s="19">
        <v>1</v>
      </c>
      <c r="P91" s="19">
        <v>2</v>
      </c>
      <c r="Q91" s="19">
        <v>4</v>
      </c>
      <c r="R91" s="20">
        <f t="shared" si="4"/>
        <v>26</v>
      </c>
      <c r="S91" s="30">
        <v>85</v>
      </c>
      <c r="T91" s="29">
        <f t="shared" si="5"/>
        <v>0.30588235294117649</v>
      </c>
      <c r="U91" s="32"/>
      <c r="V91" s="21" t="s">
        <v>353</v>
      </c>
      <c r="W91" s="33"/>
      <c r="X91" s="7" t="s">
        <v>240</v>
      </c>
    </row>
    <row r="92" spans="1:24" ht="90" customHeight="1" thickBot="1" x14ac:dyDescent="0.3">
      <c r="A92" s="36">
        <v>74</v>
      </c>
      <c r="B92" s="7" t="s">
        <v>12</v>
      </c>
      <c r="C92" s="15" t="s">
        <v>346</v>
      </c>
      <c r="D92" s="7" t="s">
        <v>306</v>
      </c>
      <c r="E92" s="7" t="s">
        <v>254</v>
      </c>
      <c r="F92" s="7" t="s">
        <v>307</v>
      </c>
      <c r="G92" s="7" t="s">
        <v>252</v>
      </c>
      <c r="H92" s="13">
        <v>38337</v>
      </c>
      <c r="I92" s="7" t="s">
        <v>20</v>
      </c>
      <c r="J92" s="7" t="s">
        <v>267</v>
      </c>
      <c r="K92" s="7">
        <v>11</v>
      </c>
      <c r="L92" s="22">
        <v>5</v>
      </c>
      <c r="M92" s="22" t="s">
        <v>228</v>
      </c>
      <c r="N92" s="22">
        <v>3</v>
      </c>
      <c r="O92" s="22">
        <v>2</v>
      </c>
      <c r="P92" s="22" t="s">
        <v>228</v>
      </c>
      <c r="Q92" s="22">
        <v>2</v>
      </c>
      <c r="R92" s="8">
        <f t="shared" si="4"/>
        <v>12</v>
      </c>
      <c r="S92" s="30">
        <v>85</v>
      </c>
      <c r="T92" s="29">
        <f t="shared" si="5"/>
        <v>0.14117647058823529</v>
      </c>
      <c r="U92" s="9"/>
      <c r="V92" s="9"/>
      <c r="W92" s="34"/>
      <c r="X92" s="7" t="s">
        <v>234</v>
      </c>
    </row>
    <row r="93" spans="1:24" ht="90" customHeight="1" thickBot="1" x14ac:dyDescent="0.35">
      <c r="A93" s="36">
        <v>75</v>
      </c>
      <c r="B93" s="7" t="s">
        <v>12</v>
      </c>
      <c r="C93" s="15" t="s">
        <v>348</v>
      </c>
      <c r="D93" s="45" t="s">
        <v>311</v>
      </c>
      <c r="E93" s="45" t="s">
        <v>76</v>
      </c>
      <c r="F93" s="7" t="s">
        <v>77</v>
      </c>
      <c r="G93" s="7" t="s">
        <v>248</v>
      </c>
      <c r="H93" s="7" t="s">
        <v>312</v>
      </c>
      <c r="I93" s="7" t="s">
        <v>20</v>
      </c>
      <c r="J93" s="7" t="s">
        <v>282</v>
      </c>
      <c r="K93" s="7">
        <v>11</v>
      </c>
      <c r="L93" s="22">
        <v>3</v>
      </c>
      <c r="M93" s="22" t="s">
        <v>228</v>
      </c>
      <c r="N93" s="22">
        <v>7.5</v>
      </c>
      <c r="O93" s="22" t="s">
        <v>228</v>
      </c>
      <c r="P93" s="22" t="s">
        <v>228</v>
      </c>
      <c r="Q93" s="22" t="s">
        <v>228</v>
      </c>
      <c r="R93" s="8">
        <f t="shared" si="4"/>
        <v>10.5</v>
      </c>
      <c r="S93" s="30">
        <v>85</v>
      </c>
      <c r="T93" s="29">
        <f t="shared" si="5"/>
        <v>0.12352941176470589</v>
      </c>
      <c r="U93" s="9"/>
      <c r="V93" s="9"/>
      <c r="W93" s="34"/>
      <c r="X93" s="7" t="s">
        <v>231</v>
      </c>
    </row>
    <row r="94" spans="1:24" ht="82.5" customHeight="1" thickBot="1" x14ac:dyDescent="0.3">
      <c r="A94" s="36">
        <v>76</v>
      </c>
      <c r="B94" s="47" t="s">
        <v>12</v>
      </c>
      <c r="C94" s="15" t="s">
        <v>333</v>
      </c>
      <c r="D94" s="48" t="s">
        <v>294</v>
      </c>
      <c r="E94" s="48" t="s">
        <v>80</v>
      </c>
      <c r="F94" s="48" t="s">
        <v>295</v>
      </c>
      <c r="G94" s="49" t="s">
        <v>248</v>
      </c>
      <c r="H94" s="50">
        <v>38414</v>
      </c>
      <c r="I94" s="47" t="s">
        <v>20</v>
      </c>
      <c r="J94" s="47" t="s">
        <v>259</v>
      </c>
      <c r="K94" s="48">
        <v>11</v>
      </c>
      <c r="L94" s="19">
        <v>3</v>
      </c>
      <c r="M94" s="19">
        <v>1.5</v>
      </c>
      <c r="N94" s="19">
        <v>2.5</v>
      </c>
      <c r="O94" s="19">
        <v>1</v>
      </c>
      <c r="P94" s="19" t="s">
        <v>228</v>
      </c>
      <c r="Q94" s="19">
        <v>2</v>
      </c>
      <c r="R94" s="20">
        <f t="shared" si="4"/>
        <v>10</v>
      </c>
      <c r="S94" s="30">
        <v>85</v>
      </c>
      <c r="T94" s="29">
        <f t="shared" si="5"/>
        <v>0.11764705882352941</v>
      </c>
      <c r="U94" s="32"/>
      <c r="V94" s="21"/>
      <c r="W94" s="33"/>
      <c r="X94" s="47" t="s">
        <v>260</v>
      </c>
    </row>
    <row r="95" spans="1:24" ht="90" customHeight="1" thickBot="1" x14ac:dyDescent="0.3">
      <c r="A95" s="36">
        <v>77</v>
      </c>
      <c r="B95" s="7" t="s">
        <v>12</v>
      </c>
      <c r="C95" s="15" t="s">
        <v>338</v>
      </c>
      <c r="D95" s="7" t="s">
        <v>291</v>
      </c>
      <c r="E95" s="7" t="s">
        <v>59</v>
      </c>
      <c r="F95" s="7" t="s">
        <v>47</v>
      </c>
      <c r="G95" s="7" t="s">
        <v>252</v>
      </c>
      <c r="H95" s="13">
        <v>38262</v>
      </c>
      <c r="I95" s="7" t="s">
        <v>20</v>
      </c>
      <c r="J95" s="42" t="s">
        <v>249</v>
      </c>
      <c r="K95" s="7">
        <v>11</v>
      </c>
      <c r="L95" s="22" t="s">
        <v>228</v>
      </c>
      <c r="M95" s="22" t="s">
        <v>228</v>
      </c>
      <c r="N95" s="22">
        <v>9</v>
      </c>
      <c r="O95" s="22">
        <v>1</v>
      </c>
      <c r="P95" s="22" t="s">
        <v>228</v>
      </c>
      <c r="Q95" s="22" t="s">
        <v>228</v>
      </c>
      <c r="R95" s="8">
        <f t="shared" si="4"/>
        <v>10</v>
      </c>
      <c r="S95" s="30">
        <v>85</v>
      </c>
      <c r="T95" s="29">
        <f t="shared" si="5"/>
        <v>0.11764705882352941</v>
      </c>
      <c r="U95" s="9"/>
      <c r="V95" s="9"/>
      <c r="W95" s="34"/>
      <c r="X95" s="6" t="s">
        <v>235</v>
      </c>
    </row>
    <row r="96" spans="1:24" ht="90" customHeight="1" thickBot="1" x14ac:dyDescent="0.3">
      <c r="A96" s="36">
        <v>78</v>
      </c>
      <c r="B96" s="7" t="s">
        <v>12</v>
      </c>
      <c r="C96" s="15" t="s">
        <v>341</v>
      </c>
      <c r="D96" s="7" t="s">
        <v>314</v>
      </c>
      <c r="E96" s="7" t="s">
        <v>254</v>
      </c>
      <c r="F96" s="7" t="s">
        <v>275</v>
      </c>
      <c r="G96" s="7" t="s">
        <v>252</v>
      </c>
      <c r="H96" s="13">
        <v>38053</v>
      </c>
      <c r="I96" s="7" t="s">
        <v>20</v>
      </c>
      <c r="J96" s="7" t="s">
        <v>267</v>
      </c>
      <c r="K96" s="7">
        <v>11</v>
      </c>
      <c r="L96" s="22">
        <v>4.5</v>
      </c>
      <c r="M96" s="22" t="s">
        <v>228</v>
      </c>
      <c r="N96" s="22">
        <v>3</v>
      </c>
      <c r="O96" s="22">
        <v>2</v>
      </c>
      <c r="P96" s="22" t="s">
        <v>228</v>
      </c>
      <c r="Q96" s="22" t="s">
        <v>228</v>
      </c>
      <c r="R96" s="8">
        <f t="shared" si="4"/>
        <v>9.5</v>
      </c>
      <c r="S96" s="30">
        <v>85</v>
      </c>
      <c r="T96" s="29">
        <f t="shared" si="5"/>
        <v>0.11176470588235295</v>
      </c>
      <c r="U96" s="9"/>
      <c r="V96" s="9"/>
      <c r="W96" s="34"/>
      <c r="X96" s="6" t="s">
        <v>234</v>
      </c>
    </row>
    <row r="97" spans="1:24" ht="82.5" customHeight="1" thickBot="1" x14ac:dyDescent="0.3">
      <c r="A97" s="36">
        <v>79</v>
      </c>
      <c r="B97" s="6" t="s">
        <v>12</v>
      </c>
      <c r="C97" s="15" t="s">
        <v>342</v>
      </c>
      <c r="D97" s="18" t="s">
        <v>304</v>
      </c>
      <c r="E97" s="18" t="s">
        <v>129</v>
      </c>
      <c r="F97" s="18" t="s">
        <v>305</v>
      </c>
      <c r="G97" s="16" t="s">
        <v>248</v>
      </c>
      <c r="H97" s="17">
        <v>38098</v>
      </c>
      <c r="I97" s="6" t="s">
        <v>20</v>
      </c>
      <c r="J97" s="6" t="s">
        <v>267</v>
      </c>
      <c r="K97" s="7">
        <v>11</v>
      </c>
      <c r="L97" s="19">
        <v>4.5</v>
      </c>
      <c r="M97" s="19" t="s">
        <v>228</v>
      </c>
      <c r="N97" s="19">
        <v>3</v>
      </c>
      <c r="O97" s="19">
        <v>2</v>
      </c>
      <c r="P97" s="19" t="s">
        <v>228</v>
      </c>
      <c r="Q97" s="19" t="s">
        <v>228</v>
      </c>
      <c r="R97" s="20">
        <f t="shared" si="4"/>
        <v>9.5</v>
      </c>
      <c r="S97" s="30">
        <v>85</v>
      </c>
      <c r="T97" s="29">
        <f t="shared" si="5"/>
        <v>0.11176470588235295</v>
      </c>
      <c r="U97" s="32"/>
      <c r="V97" s="21"/>
      <c r="W97" s="33"/>
      <c r="X97" s="6" t="s">
        <v>234</v>
      </c>
    </row>
    <row r="98" spans="1:24" ht="90" customHeight="1" thickBot="1" x14ac:dyDescent="0.35">
      <c r="A98" s="36">
        <v>80</v>
      </c>
      <c r="B98" s="7" t="s">
        <v>12</v>
      </c>
      <c r="C98" s="15" t="s">
        <v>335</v>
      </c>
      <c r="D98" s="7" t="s">
        <v>296</v>
      </c>
      <c r="E98" s="7" t="s">
        <v>98</v>
      </c>
      <c r="F98" s="7" t="s">
        <v>148</v>
      </c>
      <c r="G98" s="46" t="s">
        <v>248</v>
      </c>
      <c r="H98" s="13">
        <v>38244</v>
      </c>
      <c r="I98" s="7" t="s">
        <v>20</v>
      </c>
      <c r="J98" s="7" t="s">
        <v>267</v>
      </c>
      <c r="K98" s="7">
        <v>11</v>
      </c>
      <c r="L98" s="22">
        <v>2.5</v>
      </c>
      <c r="M98" s="22" t="s">
        <v>228</v>
      </c>
      <c r="N98" s="22">
        <v>1</v>
      </c>
      <c r="O98" s="22">
        <v>2</v>
      </c>
      <c r="P98" s="22">
        <v>1</v>
      </c>
      <c r="Q98" s="22">
        <v>2</v>
      </c>
      <c r="R98" s="8">
        <f t="shared" si="4"/>
        <v>8.5</v>
      </c>
      <c r="S98" s="30">
        <v>85</v>
      </c>
      <c r="T98" s="29">
        <f t="shared" si="5"/>
        <v>0.1</v>
      </c>
      <c r="U98" s="9"/>
      <c r="V98" s="9"/>
      <c r="W98" s="34"/>
      <c r="X98" s="6" t="s">
        <v>234</v>
      </c>
    </row>
    <row r="99" spans="1:24" ht="90" customHeight="1" thickBot="1" x14ac:dyDescent="0.3">
      <c r="A99" s="36">
        <v>81</v>
      </c>
      <c r="B99" s="7" t="s">
        <v>12</v>
      </c>
      <c r="C99" s="15" t="s">
        <v>343</v>
      </c>
      <c r="D99" s="7" t="s">
        <v>290</v>
      </c>
      <c r="E99" s="7" t="s">
        <v>254</v>
      </c>
      <c r="F99" s="7" t="s">
        <v>47</v>
      </c>
      <c r="G99" s="7" t="s">
        <v>252</v>
      </c>
      <c r="H99" s="13">
        <v>38386</v>
      </c>
      <c r="I99" s="7" t="s">
        <v>20</v>
      </c>
      <c r="J99" s="42" t="s">
        <v>249</v>
      </c>
      <c r="K99" s="7">
        <v>11</v>
      </c>
      <c r="L99" s="22">
        <v>3</v>
      </c>
      <c r="M99" s="22" t="s">
        <v>228</v>
      </c>
      <c r="N99" s="22">
        <v>3.5</v>
      </c>
      <c r="O99" s="22">
        <v>1</v>
      </c>
      <c r="P99" s="22" t="s">
        <v>228</v>
      </c>
      <c r="Q99" s="22" t="s">
        <v>228</v>
      </c>
      <c r="R99" s="8">
        <f t="shared" si="4"/>
        <v>7.5</v>
      </c>
      <c r="S99" s="30">
        <v>85</v>
      </c>
      <c r="T99" s="29">
        <f t="shared" si="5"/>
        <v>8.8235294117647065E-2</v>
      </c>
      <c r="U99" s="9"/>
      <c r="V99" s="9"/>
      <c r="W99" s="34"/>
      <c r="X99" s="7" t="s">
        <v>235</v>
      </c>
    </row>
    <row r="100" spans="1:24" ht="82.5" customHeight="1" thickBot="1" x14ac:dyDescent="0.3">
      <c r="A100" s="36">
        <v>82</v>
      </c>
      <c r="B100" s="6" t="s">
        <v>12</v>
      </c>
      <c r="C100" s="15" t="s">
        <v>344</v>
      </c>
      <c r="D100" s="18" t="s">
        <v>297</v>
      </c>
      <c r="E100" s="18" t="s">
        <v>182</v>
      </c>
      <c r="F100" s="18" t="s">
        <v>272</v>
      </c>
      <c r="G100" s="16" t="s">
        <v>252</v>
      </c>
      <c r="H100" s="17">
        <v>38134</v>
      </c>
      <c r="I100" s="6" t="s">
        <v>20</v>
      </c>
      <c r="J100" s="51" t="s">
        <v>249</v>
      </c>
      <c r="K100" s="7">
        <v>11</v>
      </c>
      <c r="L100" s="19">
        <v>3</v>
      </c>
      <c r="M100" s="19">
        <v>0</v>
      </c>
      <c r="N100" s="19">
        <v>4.5</v>
      </c>
      <c r="O100" s="19" t="s">
        <v>228</v>
      </c>
      <c r="P100" s="19">
        <v>0</v>
      </c>
      <c r="Q100" s="19" t="s">
        <v>228</v>
      </c>
      <c r="R100" s="20">
        <f t="shared" si="4"/>
        <v>7.5</v>
      </c>
      <c r="S100" s="30">
        <v>85</v>
      </c>
      <c r="T100" s="29">
        <f t="shared" si="5"/>
        <v>8.8235294117647065E-2</v>
      </c>
      <c r="U100" s="32"/>
      <c r="V100" s="21"/>
      <c r="W100" s="33"/>
      <c r="X100" s="7" t="s">
        <v>235</v>
      </c>
    </row>
    <row r="101" spans="1:24" ht="90" customHeight="1" thickBot="1" x14ac:dyDescent="0.3">
      <c r="A101" s="36">
        <v>83</v>
      </c>
      <c r="B101" s="7" t="s">
        <v>12</v>
      </c>
      <c r="C101" s="15" t="s">
        <v>332</v>
      </c>
      <c r="D101" s="7" t="s">
        <v>310</v>
      </c>
      <c r="E101" s="7" t="s">
        <v>102</v>
      </c>
      <c r="F101" s="7" t="s">
        <v>156</v>
      </c>
      <c r="G101" s="7" t="s">
        <v>248</v>
      </c>
      <c r="H101" s="13">
        <v>38124</v>
      </c>
      <c r="I101" s="7" t="s">
        <v>20</v>
      </c>
      <c r="J101" s="7" t="s">
        <v>285</v>
      </c>
      <c r="K101" s="7">
        <v>11</v>
      </c>
      <c r="L101" s="22">
        <v>0.5</v>
      </c>
      <c r="M101" s="22">
        <v>0</v>
      </c>
      <c r="N101" s="22" t="s">
        <v>228</v>
      </c>
      <c r="O101" s="22" t="s">
        <v>228</v>
      </c>
      <c r="P101" s="22" t="s">
        <v>228</v>
      </c>
      <c r="Q101" s="22">
        <v>5</v>
      </c>
      <c r="R101" s="8">
        <f t="shared" si="4"/>
        <v>5.5</v>
      </c>
      <c r="S101" s="30">
        <v>85</v>
      </c>
      <c r="T101" s="29">
        <f t="shared" si="5"/>
        <v>6.4705882352941183E-2</v>
      </c>
      <c r="U101" s="9"/>
      <c r="V101" s="9"/>
      <c r="W101" s="34"/>
      <c r="X101" s="7" t="s">
        <v>286</v>
      </c>
    </row>
    <row r="102" spans="1:24" ht="90" customHeight="1" thickBot="1" x14ac:dyDescent="0.3">
      <c r="A102" s="36">
        <v>84</v>
      </c>
      <c r="B102" s="7" t="s">
        <v>12</v>
      </c>
      <c r="C102" s="15" t="s">
        <v>340</v>
      </c>
      <c r="D102" s="7" t="s">
        <v>308</v>
      </c>
      <c r="E102" s="7" t="s">
        <v>288</v>
      </c>
      <c r="F102" s="7" t="s">
        <v>309</v>
      </c>
      <c r="G102" s="7" t="s">
        <v>252</v>
      </c>
      <c r="H102" s="13">
        <v>38134</v>
      </c>
      <c r="I102" s="7" t="s">
        <v>20</v>
      </c>
      <c r="J102" s="7" t="s">
        <v>287</v>
      </c>
      <c r="K102" s="7">
        <v>11</v>
      </c>
      <c r="L102" s="22">
        <v>0</v>
      </c>
      <c r="M102" s="22" t="s">
        <v>228</v>
      </c>
      <c r="N102" s="22">
        <v>2</v>
      </c>
      <c r="O102" s="22">
        <v>1</v>
      </c>
      <c r="P102" s="22" t="s">
        <v>228</v>
      </c>
      <c r="Q102" s="22">
        <v>2</v>
      </c>
      <c r="R102" s="8">
        <f t="shared" si="4"/>
        <v>5</v>
      </c>
      <c r="S102" s="30">
        <v>85</v>
      </c>
      <c r="T102" s="29">
        <f t="shared" si="5"/>
        <v>5.8823529411764705E-2</v>
      </c>
      <c r="U102" s="9"/>
      <c r="V102" s="9"/>
      <c r="W102" s="34"/>
      <c r="X102" s="6" t="s">
        <v>240</v>
      </c>
    </row>
    <row r="103" spans="1:24" ht="82.5" customHeight="1" thickBot="1" x14ac:dyDescent="0.3">
      <c r="A103" s="36">
        <v>85</v>
      </c>
      <c r="B103" s="6" t="s">
        <v>12</v>
      </c>
      <c r="C103" s="15" t="s">
        <v>336</v>
      </c>
      <c r="D103" s="18" t="s">
        <v>298</v>
      </c>
      <c r="E103" s="18" t="s">
        <v>140</v>
      </c>
      <c r="F103" s="18" t="s">
        <v>85</v>
      </c>
      <c r="G103" s="16" t="s">
        <v>252</v>
      </c>
      <c r="H103" s="17">
        <v>38199</v>
      </c>
      <c r="I103" s="6" t="s">
        <v>20</v>
      </c>
      <c r="J103" s="51" t="s">
        <v>249</v>
      </c>
      <c r="K103" s="7">
        <v>11</v>
      </c>
      <c r="L103" s="19" t="s">
        <v>228</v>
      </c>
      <c r="M103" s="19" t="s">
        <v>228</v>
      </c>
      <c r="N103" s="19">
        <v>3.5</v>
      </c>
      <c r="O103" s="19">
        <v>1</v>
      </c>
      <c r="P103" s="19" t="s">
        <v>228</v>
      </c>
      <c r="Q103" s="19" t="s">
        <v>228</v>
      </c>
      <c r="R103" s="20">
        <f t="shared" si="4"/>
        <v>4.5</v>
      </c>
      <c r="S103" s="30">
        <v>85</v>
      </c>
      <c r="T103" s="29">
        <f t="shared" si="5"/>
        <v>5.2941176470588235E-2</v>
      </c>
      <c r="U103" s="32"/>
      <c r="V103" s="21"/>
      <c r="W103" s="33"/>
      <c r="X103" s="6" t="s">
        <v>235</v>
      </c>
    </row>
    <row r="104" spans="1:24" ht="90" customHeight="1" thickBot="1" x14ac:dyDescent="0.3">
      <c r="A104" s="36">
        <v>86</v>
      </c>
      <c r="B104" s="7" t="s">
        <v>12</v>
      </c>
      <c r="C104" s="15" t="s">
        <v>334</v>
      </c>
      <c r="D104" s="7" t="s">
        <v>299</v>
      </c>
      <c r="E104" s="7" t="s">
        <v>300</v>
      </c>
      <c r="F104" s="7" t="s">
        <v>301</v>
      </c>
      <c r="G104" s="7" t="s">
        <v>248</v>
      </c>
      <c r="H104" s="13">
        <v>38225</v>
      </c>
      <c r="I104" s="7" t="s">
        <v>20</v>
      </c>
      <c r="J104" s="7" t="s">
        <v>267</v>
      </c>
      <c r="K104" s="7">
        <v>11</v>
      </c>
      <c r="L104" s="22">
        <v>0</v>
      </c>
      <c r="M104" s="22" t="s">
        <v>228</v>
      </c>
      <c r="N104" s="22">
        <v>1.5</v>
      </c>
      <c r="O104" s="22">
        <v>1</v>
      </c>
      <c r="P104" s="22" t="s">
        <v>228</v>
      </c>
      <c r="Q104" s="22">
        <v>0</v>
      </c>
      <c r="R104" s="8">
        <f t="shared" si="4"/>
        <v>2.5</v>
      </c>
      <c r="S104" s="30">
        <v>85</v>
      </c>
      <c r="T104" s="29">
        <f t="shared" si="5"/>
        <v>2.9411764705882353E-2</v>
      </c>
      <c r="U104" s="9"/>
      <c r="V104" s="9"/>
      <c r="W104" s="34"/>
      <c r="X104" s="6" t="s">
        <v>234</v>
      </c>
    </row>
    <row r="105" spans="1:24" ht="90" customHeight="1" thickBot="1" x14ac:dyDescent="0.3">
      <c r="A105" s="36">
        <v>87</v>
      </c>
      <c r="B105" s="7" t="s">
        <v>12</v>
      </c>
      <c r="C105" s="15" t="s">
        <v>345</v>
      </c>
      <c r="D105" s="7" t="s">
        <v>302</v>
      </c>
      <c r="E105" s="7" t="s">
        <v>303</v>
      </c>
      <c r="F105" s="7" t="s">
        <v>272</v>
      </c>
      <c r="G105" s="7" t="s">
        <v>252</v>
      </c>
      <c r="H105" s="13">
        <v>37809</v>
      </c>
      <c r="I105" s="7" t="s">
        <v>20</v>
      </c>
      <c r="J105" s="7" t="s">
        <v>277</v>
      </c>
      <c r="K105" s="7">
        <v>11</v>
      </c>
      <c r="L105" s="22">
        <v>2</v>
      </c>
      <c r="M105" s="22" t="s">
        <v>228</v>
      </c>
      <c r="N105" s="22">
        <v>0</v>
      </c>
      <c r="O105" s="22" t="s">
        <v>228</v>
      </c>
      <c r="P105" s="22">
        <v>0</v>
      </c>
      <c r="Q105" s="22" t="s">
        <v>228</v>
      </c>
      <c r="R105" s="8">
        <f t="shared" si="4"/>
        <v>2</v>
      </c>
      <c r="S105" s="30">
        <v>85</v>
      </c>
      <c r="T105" s="29">
        <f t="shared" si="5"/>
        <v>2.3529411764705882E-2</v>
      </c>
      <c r="U105" s="9"/>
      <c r="V105" s="9"/>
      <c r="W105" s="34"/>
      <c r="X105" s="6" t="s">
        <v>349</v>
      </c>
    </row>
    <row r="106" spans="1:24" ht="82.5" customHeight="1" thickBot="1" x14ac:dyDescent="0.3">
      <c r="A106" s="36">
        <v>88</v>
      </c>
      <c r="B106" s="6" t="s">
        <v>12</v>
      </c>
      <c r="C106" s="15" t="s">
        <v>337</v>
      </c>
      <c r="D106" s="18" t="s">
        <v>292</v>
      </c>
      <c r="E106" s="18" t="s">
        <v>293</v>
      </c>
      <c r="F106" s="18" t="s">
        <v>186</v>
      </c>
      <c r="G106" s="16" t="s">
        <v>248</v>
      </c>
      <c r="H106" s="17">
        <v>38065</v>
      </c>
      <c r="I106" s="6" t="s">
        <v>20</v>
      </c>
      <c r="J106" s="51" t="s">
        <v>249</v>
      </c>
      <c r="K106" s="18">
        <v>11</v>
      </c>
      <c r="L106" s="19" t="s">
        <v>228</v>
      </c>
      <c r="M106" s="19" t="s">
        <v>228</v>
      </c>
      <c r="N106" s="19" t="s">
        <v>228</v>
      </c>
      <c r="O106" s="19" t="s">
        <v>228</v>
      </c>
      <c r="P106" s="19" t="s">
        <v>228</v>
      </c>
      <c r="Q106" s="19" t="s">
        <v>228</v>
      </c>
      <c r="R106" s="20">
        <f t="shared" si="4"/>
        <v>0</v>
      </c>
      <c r="S106" s="30">
        <v>85</v>
      </c>
      <c r="T106" s="29">
        <f t="shared" si="5"/>
        <v>0</v>
      </c>
      <c r="U106" s="32"/>
      <c r="V106" s="21"/>
      <c r="W106" s="33"/>
      <c r="X106" s="6" t="s">
        <v>235</v>
      </c>
    </row>
    <row r="107" spans="1:24" ht="90" customHeight="1" x14ac:dyDescent="0.25">
      <c r="A107" s="36">
        <v>89</v>
      </c>
      <c r="B107" s="43" t="s">
        <v>12</v>
      </c>
      <c r="C107" s="53" t="s">
        <v>339</v>
      </c>
      <c r="D107" s="43" t="s">
        <v>313</v>
      </c>
      <c r="E107" s="43" t="s">
        <v>95</v>
      </c>
      <c r="F107" s="43" t="s">
        <v>88</v>
      </c>
      <c r="G107" s="43" t="s">
        <v>252</v>
      </c>
      <c r="H107" s="44">
        <v>38209</v>
      </c>
      <c r="I107" s="43" t="s">
        <v>20</v>
      </c>
      <c r="J107" s="43" t="s">
        <v>259</v>
      </c>
      <c r="K107" s="43">
        <v>11</v>
      </c>
      <c r="L107" s="22" t="s">
        <v>228</v>
      </c>
      <c r="M107" s="22" t="s">
        <v>228</v>
      </c>
      <c r="N107" s="22" t="s">
        <v>228</v>
      </c>
      <c r="O107" s="22" t="s">
        <v>228</v>
      </c>
      <c r="P107" s="22" t="s">
        <v>228</v>
      </c>
      <c r="Q107" s="22" t="s">
        <v>228</v>
      </c>
      <c r="R107" s="8">
        <f t="shared" si="4"/>
        <v>0</v>
      </c>
      <c r="S107" s="30">
        <v>85</v>
      </c>
      <c r="T107" s="29">
        <f t="shared" si="5"/>
        <v>0</v>
      </c>
      <c r="U107" s="9"/>
      <c r="V107" s="9"/>
      <c r="W107" s="34"/>
      <c r="X107" s="47" t="s">
        <v>260</v>
      </c>
    </row>
    <row r="108" spans="1:24" ht="82.5" customHeight="1" x14ac:dyDescent="0.3">
      <c r="A108" s="40" t="s">
        <v>18</v>
      </c>
    </row>
    <row r="109" spans="1:24" ht="23.25" x14ac:dyDescent="0.35">
      <c r="A109" s="39" t="s">
        <v>43</v>
      </c>
    </row>
    <row r="110" spans="1:24" ht="23.25" customHeight="1" x14ac:dyDescent="0.3">
      <c r="A110" s="40" t="s">
        <v>29</v>
      </c>
    </row>
    <row r="111" spans="1:24" ht="18.75" x14ac:dyDescent="0.3">
      <c r="A111" s="10"/>
    </row>
    <row r="112" spans="1:24" ht="27.75" customHeight="1" x14ac:dyDescent="0.35">
      <c r="A112" s="35" t="s">
        <v>42</v>
      </c>
    </row>
  </sheetData>
  <autoFilter ref="A18:X110"/>
  <sortState caseSensitive="1" ref="A81:X177">
    <sortCondition ref="K19:K177"/>
    <sortCondition ref="D19:D177"/>
  </sortState>
  <mergeCells count="15">
    <mergeCell ref="E4:Q4"/>
    <mergeCell ref="A4:D4"/>
    <mergeCell ref="R4:X4"/>
    <mergeCell ref="A1:X1"/>
    <mergeCell ref="A2:X2"/>
    <mergeCell ref="A3:X3"/>
    <mergeCell ref="A13:X13"/>
    <mergeCell ref="A15:X15"/>
    <mergeCell ref="A16:X16"/>
    <mergeCell ref="A5:X5"/>
    <mergeCell ref="A6:X6"/>
    <mergeCell ref="A7:X7"/>
    <mergeCell ref="A9:X9"/>
    <mergeCell ref="A10:X10"/>
    <mergeCell ref="A12:X12"/>
  </mergeCell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Название предмета</vt:lpstr>
      <vt:lpstr>'Название предмета'!Область_печати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2019-11-04T05:30:39Z</cp:lastPrinted>
  <dcterms:created xsi:type="dcterms:W3CDTF">2015-08-25T10:03:36Z</dcterms:created>
  <dcterms:modified xsi:type="dcterms:W3CDTF">2021-11-26T13:30:53Z</dcterms:modified>
</cp:coreProperties>
</file>